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/>
  </bookViews>
  <sheets>
    <sheet name="Лист1" sheetId="1" r:id="rId1"/>
  </sheets>
  <calcPr calcId="145621" refMode="R1C1"/>
</workbook>
</file>

<file path=xl/calcChain.xml><?xml version="1.0" encoding="utf-8"?>
<calcChain xmlns="http://schemas.openxmlformats.org/spreadsheetml/2006/main">
  <c r="K318" i="1" l="1"/>
  <c r="K317" i="1"/>
  <c r="G304" i="1"/>
  <c r="E304" i="1"/>
  <c r="G299" i="1"/>
  <c r="G298" i="1" s="1"/>
  <c r="E299" i="1"/>
  <c r="E298" i="1" s="1"/>
  <c r="G287" i="1"/>
  <c r="G291" i="1" s="1"/>
  <c r="E287" i="1"/>
  <c r="E291" i="1" s="1"/>
  <c r="I270" i="1"/>
  <c r="G270" i="1"/>
  <c r="E270" i="1"/>
  <c r="I265" i="1"/>
  <c r="G265" i="1"/>
  <c r="E265" i="1"/>
  <c r="M259" i="1"/>
  <c r="M258" i="1"/>
  <c r="I244" i="1"/>
  <c r="G244" i="1"/>
  <c r="E244" i="1"/>
  <c r="K236" i="1"/>
  <c r="K235" i="1"/>
  <c r="K234" i="1"/>
  <c r="K233" i="1"/>
  <c r="K232" i="1"/>
  <c r="K231" i="1"/>
  <c r="K230" i="1"/>
  <c r="K229" i="1"/>
  <c r="K228" i="1"/>
  <c r="K227" i="1"/>
  <c r="K226" i="1"/>
  <c r="K222" i="1" s="1"/>
  <c r="K225" i="1"/>
  <c r="K224" i="1"/>
  <c r="K223" i="1"/>
  <c r="J222" i="1"/>
  <c r="I222" i="1"/>
  <c r="H222" i="1"/>
  <c r="G222" i="1"/>
  <c r="F222" i="1"/>
  <c r="E222" i="1"/>
  <c r="K221" i="1"/>
  <c r="J221" i="1"/>
  <c r="I221" i="1"/>
  <c r="H221" i="1"/>
  <c r="G221" i="1"/>
  <c r="F221" i="1"/>
  <c r="E221" i="1"/>
  <c r="K220" i="1"/>
  <c r="K219" i="1"/>
  <c r="K218" i="1"/>
  <c r="K217" i="1"/>
  <c r="K216" i="1"/>
  <c r="K214" i="1" s="1"/>
  <c r="K215" i="1"/>
  <c r="J214" i="1"/>
  <c r="I214" i="1"/>
  <c r="I238" i="1" s="1"/>
  <c r="H214" i="1"/>
  <c r="H238" i="1" s="1"/>
  <c r="G214" i="1"/>
  <c r="G238" i="1" s="1"/>
  <c r="F214" i="1"/>
  <c r="F238" i="1" s="1"/>
  <c r="E214" i="1"/>
  <c r="E238" i="1" s="1"/>
  <c r="K213" i="1"/>
  <c r="K237" i="1" s="1"/>
  <c r="J213" i="1"/>
  <c r="I213" i="1"/>
  <c r="I237" i="1" s="1"/>
  <c r="H213" i="1"/>
  <c r="H237" i="1" s="1"/>
  <c r="G213" i="1"/>
  <c r="G237" i="1" s="1"/>
  <c r="F213" i="1"/>
  <c r="F237" i="1" s="1"/>
  <c r="E213" i="1"/>
  <c r="E237" i="1" s="1"/>
  <c r="J201" i="1"/>
  <c r="I201" i="1"/>
  <c r="H201" i="1"/>
  <c r="G201" i="1"/>
  <c r="F201" i="1"/>
  <c r="E201" i="1"/>
  <c r="N192" i="1"/>
  <c r="M192" i="1"/>
  <c r="N191" i="1"/>
  <c r="M191" i="1"/>
  <c r="N190" i="1"/>
  <c r="M190" i="1"/>
  <c r="N189" i="1"/>
  <c r="M189" i="1"/>
  <c r="N188" i="1"/>
  <c r="N186" i="1" s="1"/>
  <c r="M188" i="1"/>
  <c r="M186" i="1" s="1"/>
  <c r="N187" i="1"/>
  <c r="M187" i="1"/>
  <c r="L186" i="1"/>
  <c r="K186" i="1"/>
  <c r="J186" i="1"/>
  <c r="I186" i="1"/>
  <c r="H186" i="1"/>
  <c r="G186" i="1"/>
  <c r="F186" i="1"/>
  <c r="E186" i="1"/>
  <c r="N185" i="1"/>
  <c r="M185" i="1"/>
  <c r="L185" i="1"/>
  <c r="K185" i="1"/>
  <c r="J185" i="1"/>
  <c r="I185" i="1"/>
  <c r="H185" i="1"/>
  <c r="G185" i="1"/>
  <c r="F185" i="1"/>
  <c r="E185" i="1"/>
  <c r="N184" i="1"/>
  <c r="M184" i="1"/>
  <c r="N183" i="1"/>
  <c r="M183" i="1"/>
  <c r="N182" i="1"/>
  <c r="M182" i="1"/>
  <c r="N181" i="1"/>
  <c r="M181" i="1"/>
  <c r="N180" i="1"/>
  <c r="N178" i="1" s="1"/>
  <c r="M180" i="1"/>
  <c r="M178" i="1" s="1"/>
  <c r="M194" i="1" s="1"/>
  <c r="N179" i="1"/>
  <c r="M179" i="1"/>
  <c r="L178" i="1"/>
  <c r="K178" i="1"/>
  <c r="K194" i="1" s="1"/>
  <c r="J178" i="1"/>
  <c r="J194" i="1" s="1"/>
  <c r="I178" i="1"/>
  <c r="I194" i="1" s="1"/>
  <c r="H178" i="1"/>
  <c r="H194" i="1" s="1"/>
  <c r="G178" i="1"/>
  <c r="G194" i="1" s="1"/>
  <c r="F178" i="1"/>
  <c r="F194" i="1" s="1"/>
  <c r="E178" i="1"/>
  <c r="E194" i="1" s="1"/>
  <c r="N177" i="1"/>
  <c r="N193" i="1" s="1"/>
  <c r="M177" i="1"/>
  <c r="M193" i="1" s="1"/>
  <c r="L177" i="1"/>
  <c r="K177" i="1"/>
  <c r="K193" i="1" s="1"/>
  <c r="J177" i="1"/>
  <c r="J193" i="1" s="1"/>
  <c r="I177" i="1"/>
  <c r="I193" i="1" s="1"/>
  <c r="H177" i="1"/>
  <c r="H193" i="1" s="1"/>
  <c r="G177" i="1"/>
  <c r="G193" i="1" s="1"/>
  <c r="F177" i="1"/>
  <c r="F193" i="1" s="1"/>
  <c r="E177" i="1"/>
  <c r="E193" i="1" s="1"/>
  <c r="N161" i="1"/>
  <c r="M161" i="1"/>
  <c r="N160" i="1"/>
  <c r="M160" i="1"/>
  <c r="N159" i="1"/>
  <c r="M159" i="1"/>
  <c r="N158" i="1"/>
  <c r="M158" i="1"/>
  <c r="N157" i="1"/>
  <c r="M157" i="1"/>
  <c r="N156" i="1"/>
  <c r="M156" i="1"/>
  <c r="N155" i="1"/>
  <c r="M155" i="1"/>
  <c r="N154" i="1"/>
  <c r="M154" i="1"/>
  <c r="N153" i="1"/>
  <c r="M153" i="1"/>
  <c r="N152" i="1"/>
  <c r="M152" i="1"/>
  <c r="N151" i="1"/>
  <c r="M151" i="1"/>
  <c r="N150" i="1"/>
  <c r="M150" i="1"/>
  <c r="N149" i="1"/>
  <c r="N147" i="1" s="1"/>
  <c r="M149" i="1"/>
  <c r="M147" i="1" s="1"/>
  <c r="N148" i="1"/>
  <c r="N146" i="1" s="1"/>
  <c r="M148" i="1"/>
  <c r="M146" i="1" s="1"/>
  <c r="J147" i="1"/>
  <c r="I147" i="1"/>
  <c r="H147" i="1"/>
  <c r="G147" i="1"/>
  <c r="F147" i="1"/>
  <c r="E147" i="1"/>
  <c r="J146" i="1"/>
  <c r="I146" i="1"/>
  <c r="H146" i="1"/>
  <c r="G146" i="1"/>
  <c r="F146" i="1"/>
  <c r="E146" i="1"/>
  <c r="P128" i="1"/>
  <c r="N128" i="1"/>
  <c r="L128" i="1"/>
  <c r="J128" i="1"/>
  <c r="I128" i="1"/>
  <c r="H128" i="1"/>
  <c r="G128" i="1"/>
  <c r="F128" i="1"/>
  <c r="E128" i="1"/>
  <c r="P127" i="1"/>
  <c r="N127" i="1"/>
  <c r="L127" i="1"/>
  <c r="J127" i="1"/>
  <c r="I127" i="1"/>
  <c r="H127" i="1"/>
  <c r="G127" i="1"/>
  <c r="F127" i="1"/>
  <c r="E127" i="1"/>
  <c r="O126" i="1"/>
  <c r="O125" i="1"/>
  <c r="O124" i="1"/>
  <c r="O128" i="1" s="1"/>
  <c r="O123" i="1"/>
  <c r="O127" i="1" s="1"/>
  <c r="K114" i="1"/>
  <c r="K113" i="1"/>
  <c r="K112" i="1"/>
  <c r="K111" i="1"/>
  <c r="K110" i="1"/>
  <c r="K109" i="1"/>
  <c r="K102" i="1"/>
  <c r="K101" i="1"/>
  <c r="K100" i="1"/>
  <c r="K99" i="1"/>
  <c r="K98" i="1"/>
  <c r="K97" i="1"/>
  <c r="O71" i="1"/>
  <c r="N71" i="1"/>
  <c r="O70" i="1"/>
  <c r="N70" i="1"/>
  <c r="Q62" i="1"/>
  <c r="P62" i="1"/>
  <c r="Q61" i="1"/>
  <c r="P61" i="1"/>
  <c r="Q60" i="1"/>
  <c r="P60" i="1"/>
  <c r="Q59" i="1"/>
  <c r="P59" i="1"/>
  <c r="Q58" i="1"/>
  <c r="P58" i="1"/>
  <c r="Q57" i="1"/>
  <c r="P57" i="1"/>
  <c r="Q56" i="1"/>
  <c r="P56" i="1"/>
  <c r="Q55" i="1"/>
  <c r="P55" i="1"/>
  <c r="Q54" i="1"/>
  <c r="P54" i="1"/>
  <c r="Q53" i="1"/>
  <c r="P53" i="1"/>
  <c r="Q52" i="1"/>
  <c r="P52" i="1"/>
  <c r="Q51" i="1"/>
  <c r="P51" i="1"/>
  <c r="Q50" i="1"/>
  <c r="P50" i="1"/>
  <c r="Q49" i="1"/>
  <c r="P49" i="1"/>
  <c r="Q42" i="1"/>
  <c r="P42" i="1"/>
  <c r="Q41" i="1"/>
  <c r="P41" i="1"/>
  <c r="Q40" i="1"/>
  <c r="P40" i="1"/>
  <c r="Q39" i="1"/>
  <c r="P39" i="1"/>
  <c r="Q38" i="1"/>
  <c r="P38" i="1"/>
  <c r="Q37" i="1"/>
  <c r="P37" i="1"/>
  <c r="Q36" i="1"/>
  <c r="P36" i="1"/>
  <c r="Q35" i="1"/>
  <c r="P35" i="1"/>
  <c r="Q34" i="1"/>
  <c r="Q32" i="1" s="1"/>
  <c r="P34" i="1"/>
  <c r="P32" i="1" s="1"/>
  <c r="Q33" i="1"/>
  <c r="P33" i="1"/>
  <c r="O32" i="1"/>
  <c r="N32" i="1"/>
  <c r="M32" i="1"/>
  <c r="L32" i="1"/>
  <c r="K32" i="1"/>
  <c r="J32" i="1"/>
  <c r="I32" i="1"/>
  <c r="H32" i="1"/>
  <c r="G32" i="1"/>
  <c r="F32" i="1"/>
  <c r="E32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Q22" i="1"/>
  <c r="P22" i="1"/>
  <c r="Q21" i="1"/>
  <c r="P21" i="1"/>
  <c r="N194" i="1" l="1"/>
  <c r="K238" i="1"/>
</calcChain>
</file>

<file path=xl/sharedStrings.xml><?xml version="1.0" encoding="utf-8"?>
<sst xmlns="http://schemas.openxmlformats.org/spreadsheetml/2006/main" count="909" uniqueCount="403">
  <si>
    <t>000000665</t>
  </si>
  <si>
    <t>Пояснения к бухгалтерскому балансу и отчету о финансовых результатах*</t>
  </si>
  <si>
    <t>за 2025 год</t>
  </si>
  <si>
    <t>КОДЫ</t>
  </si>
  <si>
    <t>Форма по ОКУД</t>
  </si>
  <si>
    <t>Отчетная дата (число, месяц, год)</t>
  </si>
  <si>
    <t>31</t>
  </si>
  <si>
    <t>12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</si>
  <si>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</si>
  <si>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</si>
  <si>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</si>
  <si>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</si>
  <si>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</si>
  <si>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</si>
  <si>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</si>
  <si>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</si>
  <si>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ОКФС</t>
  </si>
  <si>
    <t>Единица измерения:</t>
  </si>
  <si>
    <t>тыс. руб</t>
  </si>
  <si>
    <t>по ОКЕИ</t>
  </si>
  <si>
    <t>384</t>
  </si>
  <si>
    <t>1. Нематериальные активы</t>
  </si>
  <si>
    <t>1.1. Наличие и движение нематериальных активов</t>
  </si>
  <si>
    <t>Наименование показателя</t>
  </si>
  <si>
    <t>Период</t>
  </si>
  <si>
    <t>Коды</t>
  </si>
  <si>
    <t>На начало года</t>
  </si>
  <si>
    <t>Изменения за период</t>
  </si>
  <si>
    <t>На конец периода</t>
  </si>
  <si>
    <t>поступило</t>
  </si>
  <si>
    <t>списано</t>
  </si>
  <si>
    <t>амортизация</t>
  </si>
  <si>
    <t>обесценение</t>
  </si>
  <si>
    <t>переоценка</t>
  </si>
  <si>
    <t>переклассифицировано</t>
  </si>
  <si>
    <t>первоначальная (пере- оцененная) стоимость</t>
  </si>
  <si>
    <t>накопленные амортизация и обесценение</t>
  </si>
  <si>
    <t>накопленная амортизация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</si>
  <si>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</si>
  <si>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</si>
  <si>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</si>
  <si>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</si>
  <si>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</si>
  <si>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</si>
  <si>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</si>
  <si>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</si>
  <si>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</si>
  <si>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</si>
  <si>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</si>
  <si>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13</t>
  </si>
  <si>
    <t>14</t>
  </si>
  <si>
    <t>15</t>
  </si>
  <si>
    <t>16</t>
  </si>
  <si>
    <t>Нематериальные активы - всего</t>
  </si>
  <si>
    <t>за 2025 г.</t>
  </si>
  <si>
    <t>5100</t>
  </si>
  <si>
    <t>за 2024 г.</t>
  </si>
  <si>
    <t>5110</t>
  </si>
  <si>
    <t>2. Основные средства</t>
  </si>
  <si>
    <t>2.1. Наличие и движение основных средств</t>
  </si>
  <si>
    <t>Основные средства за исключением инвестиционной недвижимости) – всего</t>
  </si>
  <si>
    <t>5200</t>
  </si>
  <si>
    <t>5210</t>
  </si>
  <si>
    <t>в том числе:
здания, сооружения и передаточные устройства</t>
  </si>
  <si>
    <t>5201</t>
  </si>
  <si>
    <t>5211</t>
  </si>
  <si>
    <t>машины и оборудование</t>
  </si>
  <si>
    <t>5202</t>
  </si>
  <si>
    <t>5212</t>
  </si>
  <si>
    <t>транспортные средства</t>
  </si>
  <si>
    <t>5203</t>
  </si>
  <si>
    <t>5213</t>
  </si>
  <si>
    <t>производственный и хозяйственный инвентарь</t>
  </si>
  <si>
    <t>5204</t>
  </si>
  <si>
    <t>5214</t>
  </si>
  <si>
    <t>рабочий скот</t>
  </si>
  <si>
    <t>5205</t>
  </si>
  <si>
    <t>5215</t>
  </si>
  <si>
    <t>*На основании образца пояснений к бухгалтерскому балансу и отчету о финансовых результатах, приведенного в приложении № 8 к Федеральному стандарту бухгалтерского учета ФСБУ 4/2023 «Бухгалтерская (финансовая) отчетность», утвержденному приказом Министерства финансов Российской Федерации от 04 октября 2023 г. № 157н (зарегистрирован Министерством юстиции Российской Федерации 21 марта 2024 г., регистрационный № 77591).</t>
  </si>
  <si>
    <t>с. 2</t>
  </si>
  <si>
    <t>продуктивный скот</t>
  </si>
  <si>
    <t>5206</t>
  </si>
  <si>
    <t>5216</t>
  </si>
  <si>
    <t>многолетние насаждения</t>
  </si>
  <si>
    <t>5207</t>
  </si>
  <si>
    <t>5217</t>
  </si>
  <si>
    <t>из них: виноградники</t>
  </si>
  <si>
    <t>5207.1</t>
  </si>
  <si>
    <t>5217.1</t>
  </si>
  <si>
    <t>другие виды основных средств</t>
  </si>
  <si>
    <t>5209</t>
  </si>
  <si>
    <t>5219</t>
  </si>
  <si>
    <t>из них: 
земельные участки и объекты природопользования</t>
  </si>
  <si>
    <t>5209.1</t>
  </si>
  <si>
    <t>5219.1</t>
  </si>
  <si>
    <t>капитальные вложения на коренное улучшение земель</t>
  </si>
  <si>
    <t>5209.2</t>
  </si>
  <si>
    <t>5219.2</t>
  </si>
  <si>
    <t>Инвестиционная недвижимость – всего</t>
  </si>
  <si>
    <t>5220</t>
  </si>
  <si>
    <t>5230</t>
  </si>
  <si>
    <t>2.2. Наличие и движение прав пользования активами</t>
  </si>
  <si>
    <t>поступило 
(с учетом пересмотра фактической стоимости)</t>
  </si>
  <si>
    <t>списано (с учетом пересмотра фактической стоимости)</t>
  </si>
  <si>
    <t>Права пользования активами – всего</t>
  </si>
  <si>
    <t>5240</t>
  </si>
  <si>
    <t>5250</t>
  </si>
  <si>
    <t>2.3. Амортизируемые и неамортизируемые основные средства</t>
  </si>
  <si>
    <t>На 31 декабря 2025 г.</t>
  </si>
  <si>
    <t>На 31 декабря 2024 г.</t>
  </si>
  <si>
    <t>На 31 декабря 2023 г.</t>
  </si>
  <si>
    <t>Амортизируемые основные средства – всего</t>
  </si>
  <si>
    <t>5260</t>
  </si>
  <si>
    <t>Неамортизируемые основные средства – всего</t>
  </si>
  <si>
    <t>5265</t>
  </si>
  <si>
    <t>в том числе:
используемые для реализации законодательства Российской Федерации о мобилизационной подготовке и мобилизации, которые законсервированы</t>
  </si>
  <si>
    <t>5265.1</t>
  </si>
  <si>
    <t>основные средства, потребительские свойства которых с течением времени не изменяются</t>
  </si>
  <si>
    <t>5265.2</t>
  </si>
  <si>
    <t>инвестиционная недвижимость, оцениваемая по переоцененной стоимости</t>
  </si>
  <si>
    <t>5265.3</t>
  </si>
  <si>
    <t>2.4. Основные средства, в отношении которых имеются ограничения использования</t>
  </si>
  <si>
    <t>Основные средства, пригодные для использования, но не используемые
(когда это не связано с сезонными особенностями деятельности организации), – всего</t>
  </si>
  <si>
    <t>5270</t>
  </si>
  <si>
    <t>Основные средства, предоставленные за плату во временное пользование, – всего</t>
  </si>
  <si>
    <t>5271</t>
  </si>
  <si>
    <t>Основные средства, в отношении использования которых имеются ограничения имущественных прав организации, – всего</t>
  </si>
  <si>
    <t>5272</t>
  </si>
  <si>
    <t>из них: основные средства, находящиеся в залоге</t>
  </si>
  <si>
    <t>5272.1</t>
  </si>
  <si>
    <t>с. 3</t>
  </si>
  <si>
    <t>2.5.  Капитальные вложения в основные средства (за исключением инвестиционной недвижимости)</t>
  </si>
  <si>
    <t>фактические затраты</t>
  </si>
  <si>
    <t>накопленное обесценение</t>
  </si>
  <si>
    <t>затраты</t>
  </si>
  <si>
    <t>списано</t>
  </si>
  <si>
    <t>принято к учету в качестве основных средств</t>
  </si>
  <si>
    <t>Капитальные вложения на приобретение основных средств – всего</t>
  </si>
  <si>
    <t>5273</t>
  </si>
  <si>
    <t>5283</t>
  </si>
  <si>
    <t>Капитальные вложения на создание основных средств – всего</t>
  </si>
  <si>
    <t>5274</t>
  </si>
  <si>
    <t>5284</t>
  </si>
  <si>
    <t>Капитальные вложения на улучшение и восстановление основных средств – всего</t>
  </si>
  <si>
    <t>5275</t>
  </si>
  <si>
    <t>5285</t>
  </si>
  <si>
    <t>2.6. Капитальные вложения в инвестиционную недвижимость</t>
  </si>
  <si>
    <t>5276</t>
  </si>
  <si>
    <t>5286</t>
  </si>
  <si>
    <t>5277</t>
  </si>
  <si>
    <t>5287</t>
  </si>
  <si>
    <t>5278</t>
  </si>
  <si>
    <t>5288</t>
  </si>
  <si>
    <t>с. 4</t>
  </si>
  <si>
    <t>3. Финансовые вложения</t>
  </si>
  <si>
    <t>3.1. Наличие и движение финансовых вложений</t>
  </si>
  <si>
    <t>первоначальная стоимость</t>
  </si>
  <si>
    <t>накопленная корректировка</t>
  </si>
  <si>
    <t>проценты (включая доведение первоначальной стоимости до номинальной)</t>
  </si>
  <si>
    <t>текущей рыночной стоимости резерва под обесценение</t>
  </si>
  <si>
    <t>перекласси- фицировано</t>
  </si>
  <si>
    <t>Долгосрочные - всего</t>
  </si>
  <si>
    <t>5301</t>
  </si>
  <si>
    <t>5311</t>
  </si>
  <si>
    <t>Краткосрочные - всего</t>
  </si>
  <si>
    <t>5305</t>
  </si>
  <si>
    <t>5315</t>
  </si>
  <si>
    <t>Итого</t>
  </si>
  <si>
    <t>5300</t>
  </si>
  <si>
    <t>5310</t>
  </si>
  <si>
    <t>3.2. Иное использование финансовых вложений</t>
  </si>
  <si>
    <t>Финансовые вложения, находящиеся в залоге, – всего</t>
  </si>
  <si>
    <t>5320</t>
  </si>
  <si>
    <t>Финансовые вложения, переданные третьим лицам (кроме продажи), – всего</t>
  </si>
  <si>
    <t>5325</t>
  </si>
  <si>
    <t>Иное использование финансовых вложений</t>
  </si>
  <si>
    <t>5329</t>
  </si>
  <si>
    <t>4. Запасы</t>
  </si>
  <si>
    <t>4.1. Наличие и движение запасов</t>
  </si>
  <si>
    <t>фактическая себестоимость</t>
  </si>
  <si>
    <t>резерв под обесценение</t>
  </si>
  <si>
    <t>резерв под обесценение</t>
  </si>
  <si>
    <t>изменения видов запасов</t>
  </si>
  <si>
    <t>фактическая себестоимость</t>
  </si>
  <si>
    <t>Запасы - всего</t>
  </si>
  <si>
    <t>5400</t>
  </si>
  <si>
    <t>Х</t>
  </si>
  <si>
    <t>5420</t>
  </si>
  <si>
    <t>в том числе:
сырье, материалы и другие аналогичные ценности</t>
  </si>
  <si>
    <t>5401</t>
  </si>
  <si>
    <t>5421</t>
  </si>
  <si>
    <t>животные на выращивании и откорме</t>
  </si>
  <si>
    <t>5402</t>
  </si>
  <si>
    <t>5422</t>
  </si>
  <si>
    <t>затраты в незавершенном производстве</t>
  </si>
  <si>
    <t>5403</t>
  </si>
  <si>
    <t>5423</t>
  </si>
  <si>
    <t>готовая продукция и товары для перепродажи</t>
  </si>
  <si>
    <t>5404</t>
  </si>
  <si>
    <t>5424</t>
  </si>
  <si>
    <t>товары отгруженные</t>
  </si>
  <si>
    <t>5405</t>
  </si>
  <si>
    <t>5425</t>
  </si>
  <si>
    <t>расходы будущих периодов</t>
  </si>
  <si>
    <t>5406</t>
  </si>
  <si>
    <t>5426</t>
  </si>
  <si>
    <t>прочие запасы и затраты</t>
  </si>
  <si>
    <t>5407</t>
  </si>
  <si>
    <t>5427</t>
  </si>
  <si>
    <t>с. 5</t>
  </si>
  <si>
    <t>4.2. Запасы, в отношении которых имеются ограничения имущественных прав</t>
  </si>
  <si>
    <t>Код</t>
  </si>
  <si>
    <t>Запасы,  находящиеся в пути, – всего</t>
  </si>
  <si>
    <t>5440</t>
  </si>
  <si>
    <t>Запасы, находящиеся в залоге, – всего</t>
  </si>
  <si>
    <t>5445</t>
  </si>
  <si>
    <t>5. Дебиторская и кредиторская задолженность</t>
  </si>
  <si>
    <t>5.1. Наличие и движение дебиторской задолженности</t>
  </si>
  <si>
    <t>Изменения за период (за минусом дебиторской задолженности, поступившей и погашенной (списанной) в одном отчетном периоде)</t>
  </si>
  <si>
    <t>по условиям договора</t>
  </si>
  <si>
    <t>резерв по сомнительным долгам</t>
  </si>
  <si>
    <t>поступление</t>
  </si>
  <si>
    <t>списано</t>
  </si>
  <si>
    <t>перекласси- фицировано</t>
  </si>
  <si>
    <t>в результате фактов хозяйственной  жизни 
(по условиям договора)</t>
  </si>
  <si>
    <t>проценты, штрафы и иные начисления</t>
  </si>
  <si>
    <t>погашено</t>
  </si>
  <si>
    <t>на расходы</t>
  </si>
  <si>
    <t>восстановление резерва</t>
  </si>
  <si>
    <t>Долгосрочная дебиторская задолженность - всего</t>
  </si>
  <si>
    <t>5501</t>
  </si>
  <si>
    <t>5521</t>
  </si>
  <si>
    <t>в том числе:
расчеты с покупателями и заказчиками</t>
  </si>
  <si>
    <t>5502</t>
  </si>
  <si>
    <t>5522</t>
  </si>
  <si>
    <t>авансы выданные</t>
  </si>
  <si>
    <t>5503</t>
  </si>
  <si>
    <t>5523</t>
  </si>
  <si>
    <t>прочие</t>
  </si>
  <si>
    <t>5504</t>
  </si>
  <si>
    <t>5524</t>
  </si>
  <si>
    <t>Краткосрочная дебиторская задолженность - всего</t>
  </si>
  <si>
    <t>5510</t>
  </si>
  <si>
    <t>5530</t>
  </si>
  <si>
    <t>5511</t>
  </si>
  <si>
    <t>5531</t>
  </si>
  <si>
    <t>5512</t>
  </si>
  <si>
    <t>5532</t>
  </si>
  <si>
    <t>5513</t>
  </si>
  <si>
    <t>5533</t>
  </si>
  <si>
    <t>5500</t>
  </si>
  <si>
    <t>5520</t>
  </si>
  <si>
    <t>5.2. Просроченная дебиторская задолженность</t>
  </si>
  <si>
    <t>балансовая стоимость</t>
  </si>
  <si>
    <t>Всего</t>
  </si>
  <si>
    <t>5540</t>
  </si>
  <si>
    <t>в том числе:
долгосрочная</t>
  </si>
  <si>
    <t>5541</t>
  </si>
  <si>
    <t>краткосрочная</t>
  </si>
  <si>
    <t>5542</t>
  </si>
  <si>
    <t>с. 6</t>
  </si>
  <si>
    <t>6. Обязательства</t>
  </si>
  <si>
    <t>6.1. Наличие и движение обязательств (за исключением оценочных обязательств)</t>
  </si>
  <si>
    <t>Изменения за период (за минусом обязательств, поступивших и списанных в одном отчетном периоде)</t>
  </si>
  <si>
    <t>Остаток
на конец периода</t>
  </si>
  <si>
    <t>на доходы</t>
  </si>
  <si>
    <t>Долгосрочные обязательства – всего</t>
  </si>
  <si>
    <t>5551</t>
  </si>
  <si>
    <t>5571</t>
  </si>
  <si>
    <t>в том числе: 
кредиты</t>
  </si>
  <si>
    <t>5552</t>
  </si>
  <si>
    <t>5572</t>
  </si>
  <si>
    <t>займы</t>
  </si>
  <si>
    <t>5553</t>
  </si>
  <si>
    <t>5573</t>
  </si>
  <si>
    <t>5554</t>
  </si>
  <si>
    <t>5574</t>
  </si>
  <si>
    <t>Краткосрочные обязательства – всего</t>
  </si>
  <si>
    <t>5560</t>
  </si>
  <si>
    <t>5580</t>
  </si>
  <si>
    <t>в том числе:
расчеты с поставщиками и заказчиками</t>
  </si>
  <si>
    <t>5561</t>
  </si>
  <si>
    <t>5581</t>
  </si>
  <si>
    <t>авансы полученные</t>
  </si>
  <si>
    <t>5562</t>
  </si>
  <si>
    <t>5582</t>
  </si>
  <si>
    <t>расчеты по налогам и сборам</t>
  </si>
  <si>
    <t>5563</t>
  </si>
  <si>
    <t>5583</t>
  </si>
  <si>
    <t>кредиты</t>
  </si>
  <si>
    <t>5564</t>
  </si>
  <si>
    <t>5584</t>
  </si>
  <si>
    <t>5565</t>
  </si>
  <si>
    <t>5585</t>
  </si>
  <si>
    <t>5566</t>
  </si>
  <si>
    <t>5586</t>
  </si>
  <si>
    <t>из них расчеты по страховым взносам (в том числе страховые взносы на травматизм)</t>
  </si>
  <si>
    <t>5566.1</t>
  </si>
  <si>
    <t>5586.1</t>
  </si>
  <si>
    <t>5550</t>
  </si>
  <si>
    <t>5570</t>
  </si>
  <si>
    <t>с. 7</t>
  </si>
  <si>
    <t>6.2. Просроченные обязательства (за исключением оценочных обязательств)</t>
  </si>
  <si>
    <t>5590</t>
  </si>
  <si>
    <t>5591</t>
  </si>
  <si>
    <t>из нее:
по кредитам</t>
  </si>
  <si>
    <t>5592</t>
  </si>
  <si>
    <t>займам</t>
  </si>
  <si>
    <t>5593</t>
  </si>
  <si>
    <t>в том числе:
краткосрочная</t>
  </si>
  <si>
    <t>5594</t>
  </si>
  <si>
    <t>5595</t>
  </si>
  <si>
    <t>5596</t>
  </si>
  <si>
    <t>6.3. Оценочные обязательства</t>
  </si>
  <si>
    <t>Изменение за период</t>
  </si>
  <si>
    <t>признано</t>
  </si>
  <si>
    <t>как избыточная сумма</t>
  </si>
  <si>
    <t>Оценочные обязательства - всего</t>
  </si>
  <si>
    <t>5700</t>
  </si>
  <si>
    <t>5710</t>
  </si>
  <si>
    <t>7. Обеспечения обязательств</t>
  </si>
  <si>
    <t>Полученные - всего</t>
  </si>
  <si>
    <t>5800</t>
  </si>
  <si>
    <t>в том числе:
объекты основных средств</t>
  </si>
  <si>
    <t>5801</t>
  </si>
  <si>
    <t>ценные бумаги и иные финансовые вложения</t>
  </si>
  <si>
    <t>5802</t>
  </si>
  <si>
    <t>из них: векселя</t>
  </si>
  <si>
    <t>5802.1</t>
  </si>
  <si>
    <t>прочее</t>
  </si>
  <si>
    <t>5803</t>
  </si>
  <si>
    <t>Выданные - всего</t>
  </si>
  <si>
    <t>5810</t>
  </si>
  <si>
    <t>5811</t>
  </si>
  <si>
    <t>из них: переданные в залог</t>
  </si>
  <si>
    <t>5811.1</t>
  </si>
  <si>
    <t>5812</t>
  </si>
  <si>
    <t>5812.1</t>
  </si>
  <si>
    <t>5813</t>
  </si>
  <si>
    <t>5813.1</t>
  </si>
  <si>
    <t>с. 8</t>
  </si>
  <si>
    <t>8.  Расходы по обычным видам деятельности</t>
  </si>
  <si>
    <t>За 2025 г.</t>
  </si>
  <si>
    <t>За 2024 г.</t>
  </si>
  <si>
    <t>Материальные затраты</t>
  </si>
  <si>
    <t>5610</t>
  </si>
  <si>
    <t>Затраты на оплату труда</t>
  </si>
  <si>
    <t>5620</t>
  </si>
  <si>
    <t>Отчисления на социальные нужды</t>
  </si>
  <si>
    <t>5630</t>
  </si>
  <si>
    <t>Амортизация</t>
  </si>
  <si>
    <t>5640</t>
  </si>
  <si>
    <t>Прочие затраты</t>
  </si>
  <si>
    <t>5650</t>
  </si>
  <si>
    <t>Итого по элементам затрат</t>
  </si>
  <si>
    <t>5660</t>
  </si>
  <si>
    <t>Изменение остатков (прирост [ - ], уменьшение [ + ]):</t>
  </si>
  <si>
    <t>5670</t>
  </si>
  <si>
    <t>незавершенного производства, готовой продукции и др. 
(прирост [ - ])</t>
  </si>
  <si>
    <t>незавершенного производства, готовой продукции и др. 
(уменьшение [ + ])</t>
  </si>
  <si>
    <t>5680</t>
  </si>
  <si>
    <t>Итого расходы по обычным видам деятельности</t>
  </si>
  <si>
    <t>5600</t>
  </si>
  <si>
    <t>9. Государственная помощь</t>
  </si>
  <si>
    <t>9.1.  Бюджетные средства</t>
  </si>
  <si>
    <t>Получено бюджетных средств - всего</t>
  </si>
  <si>
    <t>5900</t>
  </si>
  <si>
    <t>в том числе: 
на компенсацию текущих расходов (стр.5901.1+ 5901.2+ 5901.3+ 5901.4)</t>
  </si>
  <si>
    <t>5901</t>
  </si>
  <si>
    <t>из них: 
на растениеводство</t>
  </si>
  <si>
    <t>5901.1</t>
  </si>
  <si>
    <t>на животноводство</t>
  </si>
  <si>
    <t>5901.2</t>
  </si>
  <si>
    <t>на прочие цели</t>
  </si>
  <si>
    <t>5901.3</t>
  </si>
  <si>
    <t>на компенсацию убытков по чрезвычайным ситуациям (стихийные бедствия, пожары, наводнения, эпидемии)</t>
  </si>
  <si>
    <t>5901.4</t>
  </si>
  <si>
    <t>на капитальные вложения во внеоборотные активы 
(стр.5905.1+ 5905.2+ 5905.3+ 5905.4)</t>
  </si>
  <si>
    <t>5905</t>
  </si>
  <si>
    <t>в том числе:
на капитальные вложения в коренное улучшение земель</t>
  </si>
  <si>
    <t>5905.1</t>
  </si>
  <si>
    <t>на строительство, реконструкцию, модернизацию производственных объектов (включая приобретение оборудования и строительно-монтажные работы)</t>
  </si>
  <si>
    <t>5905.2</t>
  </si>
  <si>
    <t>на закупку сельскохозяйственной техники</t>
  </si>
  <si>
    <t>5905.3</t>
  </si>
  <si>
    <t>на прочие цели</t>
  </si>
  <si>
    <t>5905.4</t>
  </si>
  <si>
    <t>из них: строительство объектов социальной сферы</t>
  </si>
  <si>
    <t>5905.5</t>
  </si>
  <si>
    <t>СПРАВОЧНО: из строки 5900 - сумма государственной помощи, не включенная в доходы отчетного периода</t>
  </si>
  <si>
    <t>5906</t>
  </si>
  <si>
    <t>9.2.  Бюджетные кредиты</t>
  </si>
  <si>
    <t>Получено</t>
  </si>
  <si>
    <t>Возвращено</t>
  </si>
  <si>
    <t>Бюджетные кредиты - всего</t>
  </si>
  <si>
    <t>5910</t>
  </si>
  <si>
    <t>5920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</si>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</sst>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0]&quot;-&quot;;General"/>
  </numFmts>
  <fonts count="8" x14ac:knownFonts="1">
    <font>
      <sz val="8"/>
      <name val="Arial"/>
    </font>
    <font>
      <sz val="10"/>
      <name val="Times New Roman"/>
    </font>
    <font>
      <b/>
      <sz val="12"/>
      <name val="Times New Roman"/>
    </font>
    <font>
      <b/>
      <sz val="10"/>
      <name val="Times New Roman"/>
    </font>
    <font>
      <i/>
      <sz val="8"/>
      <name val="Times New Roman"/>
    </font>
    <font>
      <sz val="9"/>
      <name val="Times New Roman"/>
    </font>
    <font>
      <sz val="8"/>
      <name val="Times New Roman"/>
    </font>
    <font>
      <i/>
      <sz val="10"/>
      <name val="Times New Roman"/>
    </font>
  </fonts>
  <fills count="8">
    <fill>
      <patternFill patternType="none"/>
    </fill>
    <fill>
      <patternFill patternType="gray125"/>
    </fill>
    <fill>
      <patternFill patternType="solid">
        <fgColor rgb="FFFFFFBF"/>
        <bgColor auto="1"/>
      </patternFill>
    </fill>
    <fill>
      <patternFill patternType="solid">
        <fgColor rgb="FFA6CAF0"/>
        <bgColor auto="1"/>
      </patternFill>
    </fill>
    <fill>
      <patternFill patternType="solid">
        <fgColor rgb="FFFFFFC0"/>
        <bgColor auto="1"/>
      </patternFill>
    </fill>
    <fill>
      <patternFill patternType="solid">
        <fgColor rgb="FFC0DCC0"/>
        <bgColor auto="1"/>
      </patternFill>
    </fill>
    <fill>
      <patternFill patternType="solid">
        <fgColor rgb="FFC0DCC1"/>
        <bgColor auto="1"/>
      </patternFill>
    </fill>
    <fill>
      <patternFill patternType="solid">
        <fgColor rgb="FFC0DCBF"/>
        <bgColor auto="1"/>
      </patternFill>
    </fill>
  </fills>
  <borders count="4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83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" fillId="0" borderId="19" xfId="0" applyFont="1" applyBorder="1" applyAlignment="1">
      <alignment horizontal="center" vertical="center"/>
    </xf>
    <xf numFmtId="164" fontId="1" fillId="2" borderId="20" xfId="0" applyNumberFormat="1" applyFont="1" applyFill="1" applyBorder="1" applyAlignment="1">
      <alignment horizontal="right" wrapText="1"/>
    </xf>
    <xf numFmtId="164" fontId="1" fillId="3" borderId="20" xfId="0" applyNumberFormat="1" applyFont="1" applyFill="1" applyBorder="1" applyAlignment="1">
      <alignment horizontal="right" wrapText="1"/>
    </xf>
    <xf numFmtId="164" fontId="1" fillId="4" borderId="20" xfId="0" applyNumberFormat="1" applyFont="1" applyFill="1" applyBorder="1" applyAlignment="1">
      <alignment horizontal="right" wrapText="1"/>
    </xf>
    <xf numFmtId="164" fontId="1" fillId="5" borderId="20" xfId="0" applyNumberFormat="1" applyFont="1" applyFill="1" applyBorder="1" applyAlignment="1">
      <alignment horizontal="right" wrapText="1"/>
    </xf>
    <xf numFmtId="164" fontId="1" fillId="6" borderId="21" xfId="0" applyNumberFormat="1" applyFont="1" applyFill="1" applyBorder="1" applyAlignment="1">
      <alignment horizontal="right" wrapText="1"/>
    </xf>
    <xf numFmtId="0" fontId="1" fillId="0" borderId="22" xfId="0" applyFont="1" applyBorder="1" applyAlignment="1">
      <alignment horizontal="center" vertical="center"/>
    </xf>
    <xf numFmtId="164" fontId="1" fillId="2" borderId="23" xfId="0" applyNumberFormat="1" applyFont="1" applyFill="1" applyBorder="1" applyAlignment="1">
      <alignment horizontal="right" wrapText="1"/>
    </xf>
    <xf numFmtId="164" fontId="1" fillId="3" borderId="23" xfId="0" applyNumberFormat="1" applyFont="1" applyFill="1" applyBorder="1" applyAlignment="1">
      <alignment horizontal="right" wrapText="1"/>
    </xf>
    <xf numFmtId="164" fontId="1" fillId="4" borderId="23" xfId="0" applyNumberFormat="1" applyFont="1" applyFill="1" applyBorder="1" applyAlignment="1">
      <alignment horizontal="right" wrapText="1"/>
    </xf>
    <xf numFmtId="164" fontId="1" fillId="5" borderId="23" xfId="0" applyNumberFormat="1" applyFont="1" applyFill="1" applyBorder="1" applyAlignment="1">
      <alignment horizontal="right" wrapText="1"/>
    </xf>
    <xf numFmtId="164" fontId="1" fillId="6" borderId="24" xfId="0" applyNumberFormat="1" applyFont="1" applyFill="1" applyBorder="1" applyAlignment="1">
      <alignment horizontal="right" wrapText="1"/>
    </xf>
    <xf numFmtId="164" fontId="1" fillId="6" borderId="20" xfId="0" applyNumberFormat="1" applyFont="1" applyFill="1" applyBorder="1" applyAlignment="1">
      <alignment horizontal="right" wrapText="1"/>
    </xf>
    <xf numFmtId="164" fontId="1" fillId="5" borderId="2" xfId="0" applyNumberFormat="1" applyFont="1" applyFill="1" applyBorder="1" applyAlignment="1">
      <alignment horizontal="right" wrapText="1"/>
    </xf>
    <xf numFmtId="164" fontId="1" fillId="6" borderId="2" xfId="0" applyNumberFormat="1" applyFont="1" applyFill="1" applyBorder="1" applyAlignment="1">
      <alignment horizontal="right" wrapText="1"/>
    </xf>
    <xf numFmtId="164" fontId="1" fillId="6" borderId="7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left" vertical="center" wrapText="1" indent="2"/>
    </xf>
    <xf numFmtId="164" fontId="1" fillId="2" borderId="2" xfId="0" applyNumberFormat="1" applyFont="1" applyFill="1" applyBorder="1" applyAlignment="1">
      <alignment horizontal="right" wrapText="1"/>
    </xf>
    <xf numFmtId="164" fontId="1" fillId="3" borderId="2" xfId="0" applyNumberFormat="1" applyFont="1" applyFill="1" applyBorder="1" applyAlignment="1">
      <alignment horizontal="right" wrapText="1"/>
    </xf>
    <xf numFmtId="164" fontId="1" fillId="4" borderId="2" xfId="0" applyNumberFormat="1" applyFont="1" applyFill="1" applyBorder="1" applyAlignment="1">
      <alignment horizontal="right" wrapText="1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left" vertical="center" wrapText="1" indent="4"/>
    </xf>
    <xf numFmtId="0" fontId="1" fillId="0" borderId="18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164" fontId="1" fillId="2" borderId="24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center" wrapText="1"/>
    </xf>
    <xf numFmtId="164" fontId="1" fillId="4" borderId="21" xfId="0" applyNumberFormat="1" applyFont="1" applyFill="1" applyBorder="1" applyAlignment="1">
      <alignment horizontal="right" wrapText="1"/>
    </xf>
    <xf numFmtId="164" fontId="1" fillId="4" borderId="7" xfId="0" applyNumberFormat="1" applyFont="1" applyFill="1" applyBorder="1" applyAlignment="1">
      <alignment horizontal="right" wrapText="1"/>
    </xf>
    <xf numFmtId="164" fontId="1" fillId="4" borderId="24" xfId="0" applyNumberFormat="1" applyFont="1" applyFill="1" applyBorder="1" applyAlignment="1">
      <alignment horizontal="right" wrapText="1"/>
    </xf>
    <xf numFmtId="164" fontId="1" fillId="5" borderId="7" xfId="0" applyNumberFormat="1" applyFont="1" applyFill="1" applyBorder="1" applyAlignment="1">
      <alignment horizontal="right" wrapText="1"/>
    </xf>
    <xf numFmtId="164" fontId="1" fillId="6" borderId="23" xfId="0" applyNumberFormat="1" applyFont="1" applyFill="1" applyBorder="1" applyAlignment="1">
      <alignment horizontal="right" wrapText="1"/>
    </xf>
    <xf numFmtId="164" fontId="1" fillId="5" borderId="24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left" wrapText="1"/>
    </xf>
    <xf numFmtId="0" fontId="7" fillId="0" borderId="0" xfId="0" applyFont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1" fillId="0" borderId="0" xfId="0" applyFont="1" applyAlignment="1">
      <alignment horizontal="left" vertical="top" wrapText="1"/>
    </xf>
    <xf numFmtId="0" fontId="1" fillId="0" borderId="3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64" fontId="1" fillId="7" borderId="2" xfId="0" applyNumberFormat="1" applyFont="1" applyFill="1" applyBorder="1" applyAlignment="1">
      <alignment horizontal="right" wrapText="1"/>
    </xf>
    <xf numFmtId="0" fontId="1" fillId="0" borderId="23" xfId="0" applyFont="1" applyBorder="1" applyAlignment="1">
      <alignment horizontal="center" vertical="center" wrapText="1"/>
    </xf>
    <xf numFmtId="164" fontId="1" fillId="5" borderId="21" xfId="0" applyNumberFormat="1" applyFont="1" applyFill="1" applyBorder="1" applyAlignment="1">
      <alignment horizontal="right" wrapText="1"/>
    </xf>
    <xf numFmtId="0" fontId="1" fillId="0" borderId="3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 wrapText="1" indent="6"/>
    </xf>
    <xf numFmtId="0" fontId="7" fillId="0" borderId="0" xfId="0" applyFont="1" applyAlignment="1">
      <alignment horizontal="left" vertical="center" wrapText="1" indent="4"/>
    </xf>
    <xf numFmtId="0" fontId="5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 indent="2"/>
    </xf>
    <xf numFmtId="0" fontId="1" fillId="0" borderId="4" xfId="0" applyFont="1" applyBorder="1" applyAlignment="1">
      <alignment horizontal="left" vertical="center" wrapText="1" indent="2"/>
    </xf>
    <xf numFmtId="0" fontId="5" fillId="0" borderId="25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 indent="4"/>
    </xf>
    <xf numFmtId="0" fontId="1" fillId="0" borderId="4" xfId="0" applyFont="1" applyBorder="1" applyAlignment="1">
      <alignment horizontal="left" vertical="center" wrapText="1" indent="4"/>
    </xf>
    <xf numFmtId="0" fontId="3" fillId="0" borderId="1" xfId="0" applyFont="1" applyBorder="1" applyAlignment="1">
      <alignment horizontal="center" wrapText="1"/>
    </xf>
    <xf numFmtId="0" fontId="1" fillId="0" borderId="18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164" fontId="1" fillId="2" borderId="20" xfId="0" applyNumberFormat="1" applyFont="1" applyFill="1" applyBorder="1" applyAlignment="1">
      <alignment horizontal="right" wrapText="1"/>
    </xf>
    <xf numFmtId="164" fontId="1" fillId="2" borderId="21" xfId="0" applyNumberFormat="1" applyFont="1" applyFill="1" applyBorder="1" applyAlignment="1">
      <alignment horizontal="right" wrapText="1"/>
    </xf>
    <xf numFmtId="164" fontId="1" fillId="2" borderId="2" xfId="0" applyNumberFormat="1" applyFont="1" applyFill="1" applyBorder="1" applyAlignment="1">
      <alignment horizontal="right" wrapText="1"/>
    </xf>
    <xf numFmtId="164" fontId="1" fillId="2" borderId="7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 indent="4"/>
    </xf>
    <xf numFmtId="164" fontId="1" fillId="2" borderId="23" xfId="0" applyNumberFormat="1" applyFont="1" applyFill="1" applyBorder="1" applyAlignment="1">
      <alignment horizontal="right" wrapText="1"/>
    </xf>
    <xf numFmtId="164" fontId="1" fillId="2" borderId="24" xfId="0" applyNumberFormat="1" applyFont="1" applyFill="1" applyBorder="1" applyAlignment="1">
      <alignment horizontal="right" wrapText="1"/>
    </xf>
    <xf numFmtId="0" fontId="1" fillId="0" borderId="1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164" fontId="1" fillId="4" borderId="20" xfId="0" applyNumberFormat="1" applyFont="1" applyFill="1" applyBorder="1" applyAlignment="1">
      <alignment horizontal="right" wrapText="1"/>
    </xf>
    <xf numFmtId="164" fontId="1" fillId="4" borderId="2" xfId="0" applyNumberFormat="1" applyFont="1" applyFill="1" applyBorder="1" applyAlignment="1">
      <alignment horizontal="right" wrapText="1"/>
    </xf>
    <xf numFmtId="164" fontId="1" fillId="5" borderId="2" xfId="0" applyNumberFormat="1" applyFont="1" applyFill="1" applyBorder="1" applyAlignment="1">
      <alignment horizontal="right" wrapText="1"/>
    </xf>
    <xf numFmtId="164" fontId="1" fillId="5" borderId="23" xfId="0" applyNumberFormat="1" applyFont="1" applyFill="1" applyBorder="1" applyAlignment="1">
      <alignment horizontal="right" wrapText="1"/>
    </xf>
    <xf numFmtId="0" fontId="1" fillId="0" borderId="3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1" fillId="0" borderId="33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164" fontId="1" fillId="2" borderId="15" xfId="0" applyNumberFormat="1" applyFont="1" applyFill="1" applyBorder="1" applyAlignment="1">
      <alignment horizontal="right" wrapText="1"/>
    </xf>
    <xf numFmtId="0" fontId="1" fillId="2" borderId="16" xfId="0" applyFont="1" applyFill="1" applyBorder="1" applyAlignment="1">
      <alignment horizontal="right" wrapText="1"/>
    </xf>
    <xf numFmtId="0" fontId="1" fillId="2" borderId="17" xfId="0" applyFont="1" applyFill="1" applyBorder="1" applyAlignment="1">
      <alignment horizontal="right" wrapText="1"/>
    </xf>
    <xf numFmtId="164" fontId="1" fillId="2" borderId="35" xfId="0" applyNumberFormat="1" applyFont="1" applyFill="1" applyBorder="1" applyAlignment="1">
      <alignment horizontal="right" wrapText="1"/>
    </xf>
    <xf numFmtId="0" fontId="1" fillId="2" borderId="34" xfId="0" applyFont="1" applyFill="1" applyBorder="1" applyAlignment="1">
      <alignment horizontal="right" wrapText="1"/>
    </xf>
    <xf numFmtId="0" fontId="1" fillId="0" borderId="30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30" xfId="0" applyFont="1" applyBorder="1" applyAlignment="1">
      <alignment horizontal="left" vertical="center" wrapText="1" indent="2"/>
    </xf>
    <xf numFmtId="0" fontId="1" fillId="0" borderId="16" xfId="0" applyFont="1" applyBorder="1" applyAlignment="1">
      <alignment horizontal="left" vertical="center" wrapText="1" indent="2"/>
    </xf>
    <xf numFmtId="0" fontId="4" fillId="0" borderId="29" xfId="0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 wrapText="1" indent="2"/>
    </xf>
    <xf numFmtId="0" fontId="1" fillId="2" borderId="4" xfId="0" applyFont="1" applyFill="1" applyBorder="1" applyAlignment="1">
      <alignment horizontal="right" wrapText="1"/>
    </xf>
    <xf numFmtId="0" fontId="1" fillId="2" borderId="36" xfId="0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 indent="2"/>
    </xf>
    <xf numFmtId="0" fontId="1" fillId="0" borderId="30" xfId="0" applyFont="1" applyBorder="1" applyAlignment="1">
      <alignment horizontal="left" vertical="center" wrapText="1" indent="4"/>
    </xf>
    <xf numFmtId="0" fontId="1" fillId="0" borderId="16" xfId="0" applyFont="1" applyBorder="1" applyAlignment="1">
      <alignment horizontal="left" vertical="center" wrapText="1" indent="4"/>
    </xf>
    <xf numFmtId="164" fontId="1" fillId="5" borderId="20" xfId="0" applyNumberFormat="1" applyFont="1" applyFill="1" applyBorder="1" applyAlignment="1">
      <alignment horizontal="right" wrapText="1"/>
    </xf>
    <xf numFmtId="164" fontId="1" fillId="5" borderId="21" xfId="0" applyNumberFormat="1" applyFont="1" applyFill="1" applyBorder="1" applyAlignment="1">
      <alignment horizontal="right" wrapText="1"/>
    </xf>
    <xf numFmtId="0" fontId="1" fillId="0" borderId="3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/>
    </xf>
    <xf numFmtId="164" fontId="1" fillId="3" borderId="20" xfId="0" applyNumberFormat="1" applyFont="1" applyFill="1" applyBorder="1" applyAlignment="1">
      <alignment horizontal="right" wrapText="1"/>
    </xf>
    <xf numFmtId="164" fontId="1" fillId="3" borderId="23" xfId="0" applyNumberFormat="1" applyFont="1" applyFill="1" applyBorder="1" applyAlignment="1">
      <alignment horizontal="right" wrapText="1"/>
    </xf>
    <xf numFmtId="164" fontId="1" fillId="5" borderId="24" xfId="0" applyNumberFormat="1" applyFont="1" applyFill="1" applyBorder="1" applyAlignment="1">
      <alignment horizontal="right" wrapText="1"/>
    </xf>
    <xf numFmtId="0" fontId="4" fillId="0" borderId="2" xfId="0" applyFont="1" applyBorder="1" applyAlignment="1">
      <alignment horizontal="center"/>
    </xf>
    <xf numFmtId="164" fontId="1" fillId="4" borderId="7" xfId="0" applyNumberFormat="1" applyFont="1" applyFill="1" applyBorder="1" applyAlignment="1">
      <alignment horizontal="right" wrapText="1"/>
    </xf>
    <xf numFmtId="164" fontId="1" fillId="5" borderId="7" xfId="0" applyNumberFormat="1" applyFont="1" applyFill="1" applyBorder="1" applyAlignment="1">
      <alignment horizontal="right" wrapText="1"/>
    </xf>
    <xf numFmtId="0" fontId="1" fillId="0" borderId="31" xfId="0" applyFont="1" applyBorder="1" applyAlignment="1">
      <alignment horizontal="left" vertical="center" wrapText="1" indent="4"/>
    </xf>
    <xf numFmtId="164" fontId="1" fillId="4" borderId="23" xfId="0" applyNumberFormat="1" applyFont="1" applyFill="1" applyBorder="1" applyAlignment="1">
      <alignment horizontal="right" wrapText="1"/>
    </xf>
    <xf numFmtId="164" fontId="1" fillId="4" borderId="24" xfId="0" applyNumberFormat="1" applyFont="1" applyFill="1" applyBorder="1" applyAlignment="1">
      <alignment horizontal="right" wrapText="1"/>
    </xf>
    <xf numFmtId="0" fontId="1" fillId="0" borderId="29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1" fillId="0" borderId="41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164" fontId="1" fillId="3" borderId="15" xfId="0" applyNumberFormat="1" applyFont="1" applyFill="1" applyBorder="1" applyAlignment="1">
      <alignment horizontal="right" wrapText="1"/>
    </xf>
    <xf numFmtId="0" fontId="1" fillId="3" borderId="16" xfId="0" applyFont="1" applyFill="1" applyBorder="1" applyAlignment="1">
      <alignment horizontal="right" wrapText="1"/>
    </xf>
    <xf numFmtId="0" fontId="1" fillId="3" borderId="17" xfId="0" applyFont="1" applyFill="1" applyBorder="1" applyAlignment="1">
      <alignment horizontal="right" wrapText="1"/>
    </xf>
    <xf numFmtId="164" fontId="1" fillId="3" borderId="35" xfId="0" applyNumberFormat="1" applyFont="1" applyFill="1" applyBorder="1" applyAlignment="1">
      <alignment horizontal="right" wrapText="1"/>
    </xf>
    <xf numFmtId="0" fontId="1" fillId="3" borderId="34" xfId="0" applyFont="1" applyFill="1" applyBorder="1" applyAlignment="1">
      <alignment horizontal="right" wrapText="1"/>
    </xf>
    <xf numFmtId="0" fontId="1" fillId="0" borderId="42" xfId="0" applyFont="1" applyBorder="1" applyAlignment="1">
      <alignment horizontal="left" vertical="center" wrapText="1" indent="2"/>
    </xf>
    <xf numFmtId="0" fontId="1" fillId="0" borderId="43" xfId="0" applyFont="1" applyBorder="1" applyAlignment="1">
      <alignment horizontal="left" vertical="center" wrapText="1" indent="2"/>
    </xf>
    <xf numFmtId="0" fontId="1" fillId="0" borderId="2" xfId="0" applyFont="1" applyBorder="1" applyAlignment="1">
      <alignment horizontal="left" vertical="center" wrapText="1" indent="6"/>
    </xf>
    <xf numFmtId="0" fontId="7" fillId="0" borderId="2" xfId="0" applyFont="1" applyBorder="1" applyAlignment="1">
      <alignment horizontal="left" vertical="center" wrapText="1" indent="2"/>
    </xf>
    <xf numFmtId="0" fontId="1" fillId="0" borderId="0" xfId="0" applyFont="1" applyAlignment="1">
      <alignment horizontal="center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44" xfId="0" applyFont="1" applyBorder="1" applyAlignment="1">
      <alignment horizontal="center" vertical="top" wrapText="1"/>
    </xf>
    <xf numFmtId="0" fontId="1" fillId="0" borderId="44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4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AA327"/>
  <sheetViews>
    <sheetView tabSelected="1" workbookViewId="0"/>
  </sheetViews>
  <sheetFormatPr defaultColWidth="10.5" defaultRowHeight="11.45" customHeight="1" outlineLevelRow="1" x14ac:dyDescent="0.2"/>
  <cols>
    <col min="1" max="1" width="1" style="2" customWidth="1"/>
    <col min="2" max="2" width="61.5" style="3" customWidth="1"/>
    <col min="3" max="3" width="23.33203125" style="3" customWidth="1"/>
    <col min="4" max="4" width="12.6640625" style="3" customWidth="1"/>
    <col min="5" max="15" width="16.33203125" style="3" customWidth="1"/>
    <col min="16" max="17" width="16.33203125" style="1" customWidth="1"/>
    <col min="18" max="27" width="10.5" style="1" customWidth="1"/>
  </cols>
  <sheetData>
    <row r="1" spans="1:15" ht="12.95" customHeight="1" x14ac:dyDescent="0.2">
      <c r="A1" s="4" t="s">
        <v>0</v>
      </c>
    </row>
    <row r="2" spans="1:15" s="1" customFormat="1" ht="15.95" customHeight="1" x14ac:dyDescent="0.2">
      <c r="B2" s="82" t="s">
        <v>1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5" s="1" customFormat="1" ht="15.95" customHeight="1" x14ac:dyDescent="0.2">
      <c r="B3" s="82" t="s">
        <v>2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</row>
    <row r="4" spans="1:15" s="1" customFormat="1" ht="12.95" customHeight="1" outlineLevel="1" x14ac:dyDescent="0.2">
      <c r="L4" s="5"/>
      <c r="M4" s="83" t="s">
        <v>3</v>
      </c>
      <c r="N4" s="83"/>
      <c r="O4" s="83"/>
    </row>
    <row r="5" spans="1:15" s="1" customFormat="1" ht="12.95" customHeight="1" outlineLevel="1" x14ac:dyDescent="0.2">
      <c r="L5" s="6" t="s">
        <v>4</v>
      </c>
      <c r="M5" s="84"/>
      <c r="N5" s="84"/>
      <c r="O5" s="84"/>
    </row>
    <row r="6" spans="1:15" s="1" customFormat="1" ht="12.95" customHeight="1" outlineLevel="1" x14ac:dyDescent="0.2">
      <c r="L6" s="6" t="s">
        <v>5</v>
      </c>
      <c r="M6" s="7" t="s">
        <v>6</v>
      </c>
      <c r="N6" s="8" t="s">
        <v>7</v>
      </c>
      <c r="O6" s="9" t="s">
        <v>8</v>
      </c>
    </row>
    <row r="7" spans="1:15" s="1" customFormat="1" ht="12.95" customHeight="1" x14ac:dyDescent="0.2">
      <c r="B7" s="5" t="s">
        <v>9</v>
      </c>
      <c r="C7" s="85"/>
      <c r="D7" s="85"/>
      <c r="E7" s="85"/>
      <c r="F7" s="85"/>
      <c r="G7" s="85"/>
      <c r="H7" s="85"/>
      <c r="I7" s="85"/>
      <c r="J7" s="85"/>
      <c r="L7" s="6" t="s">
        <v>10</v>
      </c>
      <c r="M7" s="86"/>
      <c r="N7" s="86"/>
      <c r="O7" s="86"/>
    </row>
    <row r="8" spans="1:15" s="1" customFormat="1" ht="12.95" customHeight="1" outlineLevel="1" x14ac:dyDescent="0.2">
      <c r="B8" s="5" t="s">
        <v>11</v>
      </c>
      <c r="L8" s="6" t="s">
        <v>12</v>
      </c>
      <c r="M8" s="86"/>
      <c r="N8" s="86"/>
      <c r="O8" s="86"/>
    </row>
    <row r="9" spans="1:15" s="1" customFormat="1" ht="12.95" customHeight="1" outlineLevel="1" x14ac:dyDescent="0.2">
      <c r="B9" s="5" t="s">
        <v>13</v>
      </c>
      <c r="C9" s="85"/>
      <c r="D9" s="85"/>
      <c r="E9" s="85"/>
      <c r="F9" s="85"/>
      <c r="G9" s="85"/>
      <c r="H9" s="85"/>
      <c r="I9" s="85"/>
      <c r="J9" s="85"/>
      <c r="L9" s="6" t="s">
        <v>14</v>
      </c>
      <c r="M9" s="86"/>
      <c r="N9" s="86"/>
      <c r="O9" s="86"/>
    </row>
    <row r="10" spans="1:15" s="1" customFormat="1" ht="12.95" customHeight="1" outlineLevel="1" x14ac:dyDescent="0.2">
      <c r="B10" s="5" t="s">
        <v>15</v>
      </c>
      <c r="C10" s="85"/>
      <c r="D10" s="85"/>
      <c r="E10" s="85"/>
      <c r="F10" s="85"/>
      <c r="G10" s="85"/>
      <c r="H10" s="85"/>
      <c r="I10" s="85"/>
      <c r="J10" s="85"/>
      <c r="K10" s="87" t="s">
        <v>16</v>
      </c>
      <c r="L10" s="87"/>
      <c r="M10" s="7"/>
      <c r="N10" s="88"/>
      <c r="O10" s="88"/>
    </row>
    <row r="11" spans="1:15" s="1" customFormat="1" ht="12.95" customHeight="1" x14ac:dyDescent="0.2">
      <c r="B11" s="5" t="s">
        <v>17</v>
      </c>
      <c r="C11" s="89" t="s">
        <v>18</v>
      </c>
      <c r="D11" s="89"/>
      <c r="E11" s="89"/>
      <c r="F11" s="89"/>
      <c r="G11" s="89"/>
      <c r="H11" s="89"/>
      <c r="I11" s="89"/>
      <c r="J11" s="89"/>
      <c r="L11" s="6" t="s">
        <v>19</v>
      </c>
      <c r="M11" s="90" t="s">
        <v>20</v>
      </c>
      <c r="N11" s="90"/>
      <c r="O11" s="90"/>
    </row>
    <row r="12" spans="1:15" s="1" customFormat="1" ht="12.95" customHeight="1" x14ac:dyDescent="0.2"/>
    <row r="13" spans="1:15" s="1" customFormat="1" ht="12.95" customHeight="1" x14ac:dyDescent="0.2"/>
    <row r="14" spans="1:15" s="1" customFormat="1" ht="12.95" customHeight="1" x14ac:dyDescent="0.2">
      <c r="B14" s="91" t="s">
        <v>21</v>
      </c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</row>
    <row r="15" spans="1:15" s="1" customFormat="1" ht="12.95" customHeight="1" x14ac:dyDescent="0.2">
      <c r="B15" s="91" t="s">
        <v>22</v>
      </c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</row>
    <row r="16" spans="1:15" s="1" customFormat="1" ht="12.95" customHeight="1" x14ac:dyDescent="0.2"/>
    <row r="17" spans="1:17" s="1" customFormat="1" ht="12.95" customHeight="1" x14ac:dyDescent="0.2">
      <c r="A17" s="10"/>
      <c r="B17" s="92" t="s">
        <v>23</v>
      </c>
      <c r="C17" s="92" t="s">
        <v>24</v>
      </c>
      <c r="D17" s="92" t="s">
        <v>25</v>
      </c>
      <c r="E17" s="92" t="s">
        <v>26</v>
      </c>
      <c r="F17" s="92"/>
      <c r="G17" s="92" t="s">
        <v>27</v>
      </c>
      <c r="H17" s="92"/>
      <c r="I17" s="92"/>
      <c r="J17" s="92"/>
      <c r="K17" s="92"/>
      <c r="L17" s="92"/>
      <c r="M17" s="92"/>
      <c r="N17" s="92"/>
      <c r="O17" s="92"/>
      <c r="P17" s="92" t="s">
        <v>28</v>
      </c>
      <c r="Q17" s="92"/>
    </row>
    <row r="18" spans="1:17" s="1" customFormat="1" ht="12.95" customHeight="1" x14ac:dyDescent="0.2">
      <c r="A18" s="10"/>
      <c r="B18" s="93"/>
      <c r="C18" s="93"/>
      <c r="D18" s="93"/>
      <c r="E18" s="95"/>
      <c r="F18" s="96"/>
      <c r="G18" s="92" t="s">
        <v>29</v>
      </c>
      <c r="H18" s="97" t="s">
        <v>30</v>
      </c>
      <c r="I18" s="97"/>
      <c r="J18" s="92" t="s">
        <v>31</v>
      </c>
      <c r="K18" s="92" t="s">
        <v>32</v>
      </c>
      <c r="L18" s="97" t="s">
        <v>33</v>
      </c>
      <c r="M18" s="97"/>
      <c r="N18" s="97" t="s">
        <v>34</v>
      </c>
      <c r="O18" s="97"/>
      <c r="P18" s="95"/>
      <c r="Q18" s="96"/>
    </row>
    <row r="19" spans="1:17" s="1" customFormat="1" ht="72" customHeight="1" x14ac:dyDescent="0.2">
      <c r="A19" s="10"/>
      <c r="B19" s="94"/>
      <c r="C19" s="94"/>
      <c r="D19" s="94"/>
      <c r="E19" s="11" t="s">
        <v>35</v>
      </c>
      <c r="F19" s="11" t="s">
        <v>36</v>
      </c>
      <c r="G19" s="94"/>
      <c r="H19" s="11" t="s">
        <v>35</v>
      </c>
      <c r="I19" s="11" t="s">
        <v>36</v>
      </c>
      <c r="J19" s="94"/>
      <c r="K19" s="94"/>
      <c r="L19" s="11" t="s">
        <v>35</v>
      </c>
      <c r="M19" s="11" t="s">
        <v>37</v>
      </c>
      <c r="N19" s="11" t="s">
        <v>35</v>
      </c>
      <c r="O19" s="11" t="s">
        <v>36</v>
      </c>
      <c r="P19" s="11" t="s">
        <v>35</v>
      </c>
      <c r="Q19" s="11" t="s">
        <v>36</v>
      </c>
    </row>
    <row r="20" spans="1:17" s="12" customFormat="1" ht="12.95" customHeight="1" x14ac:dyDescent="0.2">
      <c r="A20" s="13"/>
      <c r="B20" s="14" t="s">
        <v>38</v>
      </c>
      <c r="C20" s="14" t="s">
        <v>39</v>
      </c>
      <c r="D20" s="15" t="s">
        <v>40</v>
      </c>
      <c r="E20" s="16" t="s">
        <v>41</v>
      </c>
      <c r="F20" s="16" t="s">
        <v>42</v>
      </c>
      <c r="G20" s="16" t="s">
        <v>43</v>
      </c>
      <c r="H20" s="16" t="s">
        <v>44</v>
      </c>
      <c r="I20" s="16" t="s">
        <v>45</v>
      </c>
      <c r="J20" s="16" t="s">
        <v>46</v>
      </c>
      <c r="K20" s="13" t="s">
        <v>47</v>
      </c>
      <c r="L20" s="16" t="s">
        <v>48</v>
      </c>
      <c r="M20" s="17" t="s">
        <v>7</v>
      </c>
      <c r="N20" s="17" t="s">
        <v>49</v>
      </c>
      <c r="O20" s="16" t="s">
        <v>50</v>
      </c>
      <c r="P20" s="17" t="s">
        <v>51</v>
      </c>
      <c r="Q20" s="16" t="s">
        <v>52</v>
      </c>
    </row>
    <row r="21" spans="1:17" s="1" customFormat="1" ht="12.95" customHeight="1" x14ac:dyDescent="0.2">
      <c r="A21" s="18"/>
      <c r="B21" s="98" t="s">
        <v>53</v>
      </c>
      <c r="C21" s="11" t="s">
        <v>54</v>
      </c>
      <c r="D21" s="19" t="s">
        <v>55</v>
      </c>
      <c r="E21" s="20">
        <v>0</v>
      </c>
      <c r="F21" s="21">
        <v>0</v>
      </c>
      <c r="G21" s="20">
        <v>0</v>
      </c>
      <c r="H21" s="21">
        <v>0</v>
      </c>
      <c r="I21" s="20">
        <v>0</v>
      </c>
      <c r="J21" s="21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3">
        <f>IF(E21="-",0,E21) + IF(G21="-",0,G21) + IF(H21="-",0,H21) + IF(K21="-",0,K21) + IF(L21="-",0,L21) + IF(N21="-",0,N21)</f>
        <v>0</v>
      </c>
      <c r="Q21" s="24">
        <f>IF(F21="-",0,F21) + IF(I21="-",0,I21) + IF(J21="-",0,J21) + IF(M21="-",0,M21) + IF(O21="-",0,O21)</f>
        <v>0</v>
      </c>
    </row>
    <row r="22" spans="1:17" s="1" customFormat="1" ht="12.95" customHeight="1" x14ac:dyDescent="0.2">
      <c r="A22" s="18"/>
      <c r="B22" s="99"/>
      <c r="C22" s="11" t="s">
        <v>56</v>
      </c>
      <c r="D22" s="25" t="s">
        <v>57</v>
      </c>
      <c r="E22" s="26">
        <v>0</v>
      </c>
      <c r="F22" s="27">
        <v>0</v>
      </c>
      <c r="G22" s="26">
        <v>0</v>
      </c>
      <c r="H22" s="27">
        <v>0</v>
      </c>
      <c r="I22" s="26">
        <v>0</v>
      </c>
      <c r="J22" s="27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9">
        <f>IF(E22="-",0,E22) + IF(G22="-",0,G22) + IF(H22="-",0,H22) + IF(K22="-",0,K22) + IF(L22="-",0,L22) + IF(N22="-",0,N22)</f>
        <v>0</v>
      </c>
      <c r="Q22" s="30">
        <f>IF(F22="-",0,F22) + IF(I22="-",0,I22) + IF(J22="-",0,J22) + IF(M22="-",0,M22) + IF(O22="-",0,O22)</f>
        <v>0</v>
      </c>
    </row>
    <row r="23" spans="1:17" s="1" customFormat="1" ht="12.95" customHeight="1" x14ac:dyDescent="0.2"/>
    <row r="24" spans="1:17" s="1" customFormat="1" ht="12.95" customHeight="1" x14ac:dyDescent="0.2">
      <c r="B24" s="91" t="s">
        <v>58</v>
      </c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</row>
    <row r="25" spans="1:17" s="1" customFormat="1" ht="12.95" customHeight="1" x14ac:dyDescent="0.2">
      <c r="B25" s="91" t="s">
        <v>59</v>
      </c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</row>
    <row r="26" spans="1:17" s="1" customFormat="1" ht="12.95" customHeight="1" x14ac:dyDescent="0.2"/>
    <row r="27" spans="1:17" s="1" customFormat="1" ht="12.95" customHeight="1" x14ac:dyDescent="0.2">
      <c r="A27" s="10"/>
      <c r="B27" s="92" t="s">
        <v>23</v>
      </c>
      <c r="C27" s="92" t="s">
        <v>24</v>
      </c>
      <c r="D27" s="92" t="s">
        <v>25</v>
      </c>
      <c r="E27" s="92" t="s">
        <v>26</v>
      </c>
      <c r="F27" s="92"/>
      <c r="G27" s="92" t="s">
        <v>27</v>
      </c>
      <c r="H27" s="92"/>
      <c r="I27" s="92"/>
      <c r="J27" s="92"/>
      <c r="K27" s="92"/>
      <c r="L27" s="92"/>
      <c r="M27" s="92"/>
      <c r="N27" s="92"/>
      <c r="O27" s="92"/>
      <c r="P27" s="92" t="s">
        <v>28</v>
      </c>
      <c r="Q27" s="92"/>
    </row>
    <row r="28" spans="1:17" s="1" customFormat="1" ht="12.95" customHeight="1" x14ac:dyDescent="0.2">
      <c r="A28" s="10"/>
      <c r="B28" s="93"/>
      <c r="C28" s="93"/>
      <c r="D28" s="93"/>
      <c r="E28" s="95"/>
      <c r="F28" s="96"/>
      <c r="G28" s="92" t="s">
        <v>29</v>
      </c>
      <c r="H28" s="97" t="s">
        <v>30</v>
      </c>
      <c r="I28" s="97"/>
      <c r="J28" s="92" t="s">
        <v>31</v>
      </c>
      <c r="K28" s="92" t="s">
        <v>32</v>
      </c>
      <c r="L28" s="97" t="s">
        <v>33</v>
      </c>
      <c r="M28" s="97"/>
      <c r="N28" s="97" t="s">
        <v>34</v>
      </c>
      <c r="O28" s="97"/>
      <c r="P28" s="95"/>
      <c r="Q28" s="96"/>
    </row>
    <row r="29" spans="1:17" s="1" customFormat="1" ht="60.95" customHeight="1" x14ac:dyDescent="0.2">
      <c r="A29" s="10"/>
      <c r="B29" s="94"/>
      <c r="C29" s="94"/>
      <c r="D29" s="94"/>
      <c r="E29" s="11" t="s">
        <v>35</v>
      </c>
      <c r="F29" s="11" t="s">
        <v>36</v>
      </c>
      <c r="G29" s="94"/>
      <c r="H29" s="11" t="s">
        <v>35</v>
      </c>
      <c r="I29" s="11" t="s">
        <v>36</v>
      </c>
      <c r="J29" s="94"/>
      <c r="K29" s="94"/>
      <c r="L29" s="11" t="s">
        <v>35</v>
      </c>
      <c r="M29" s="11" t="s">
        <v>37</v>
      </c>
      <c r="N29" s="11" t="s">
        <v>35</v>
      </c>
      <c r="O29" s="11" t="s">
        <v>36</v>
      </c>
      <c r="P29" s="11" t="s">
        <v>35</v>
      </c>
      <c r="Q29" s="11" t="s">
        <v>36</v>
      </c>
    </row>
    <row r="30" spans="1:17" s="12" customFormat="1" ht="12.95" customHeight="1" x14ac:dyDescent="0.2">
      <c r="A30" s="13"/>
      <c r="B30" s="14" t="s">
        <v>38</v>
      </c>
      <c r="C30" s="14" t="s">
        <v>39</v>
      </c>
      <c r="D30" s="15" t="s">
        <v>40</v>
      </c>
      <c r="E30" s="16" t="s">
        <v>41</v>
      </c>
      <c r="F30" s="16" t="s">
        <v>42</v>
      </c>
      <c r="G30" s="16" t="s">
        <v>43</v>
      </c>
      <c r="H30" s="16" t="s">
        <v>44</v>
      </c>
      <c r="I30" s="16" t="s">
        <v>45</v>
      </c>
      <c r="J30" s="16" t="s">
        <v>46</v>
      </c>
      <c r="K30" s="13" t="s">
        <v>47</v>
      </c>
      <c r="L30" s="16" t="s">
        <v>48</v>
      </c>
      <c r="M30" s="17" t="s">
        <v>7</v>
      </c>
      <c r="N30" s="17" t="s">
        <v>49</v>
      </c>
      <c r="O30" s="16" t="s">
        <v>50</v>
      </c>
      <c r="P30" s="17" t="s">
        <v>51</v>
      </c>
      <c r="Q30" s="16" t="s">
        <v>52</v>
      </c>
    </row>
    <row r="31" spans="1:17" s="1" customFormat="1" ht="12.95" customHeight="1" x14ac:dyDescent="0.2">
      <c r="A31" s="18"/>
      <c r="B31" s="98" t="s">
        <v>60</v>
      </c>
      <c r="C31" s="11" t="s">
        <v>54</v>
      </c>
      <c r="D31" s="19" t="s">
        <v>61</v>
      </c>
      <c r="E31" s="23">
        <f t="shared" ref="E31:Q31" si="0">IF(E33="-",0,E33) + IF(E35="-",0,E35) + IF(E37="-",0,E37) + IF(E39="-",0,E39) + IF(E41="-",0,E41) + IF(E49="-",0,E49) + IF(E51="-",0,E51) + IF(E55="-",0,E55)</f>
        <v>0</v>
      </c>
      <c r="F31" s="31">
        <f t="shared" si="0"/>
        <v>0</v>
      </c>
      <c r="G31" s="23">
        <f t="shared" si="0"/>
        <v>0</v>
      </c>
      <c r="H31" s="31">
        <f t="shared" si="0"/>
        <v>0</v>
      </c>
      <c r="I31" s="23">
        <f t="shared" si="0"/>
        <v>0</v>
      </c>
      <c r="J31" s="31">
        <f t="shared" si="0"/>
        <v>0</v>
      </c>
      <c r="K31" s="23">
        <f t="shared" si="0"/>
        <v>0</v>
      </c>
      <c r="L31" s="23">
        <f t="shared" si="0"/>
        <v>0</v>
      </c>
      <c r="M31" s="23">
        <f t="shared" si="0"/>
        <v>0</v>
      </c>
      <c r="N31" s="23">
        <f t="shared" si="0"/>
        <v>0</v>
      </c>
      <c r="O31" s="23">
        <f t="shared" si="0"/>
        <v>0</v>
      </c>
      <c r="P31" s="23">
        <f t="shared" si="0"/>
        <v>0</v>
      </c>
      <c r="Q31" s="24">
        <f t="shared" si="0"/>
        <v>0</v>
      </c>
    </row>
    <row r="32" spans="1:17" s="1" customFormat="1" ht="12.95" customHeight="1" x14ac:dyDescent="0.2">
      <c r="A32" s="18"/>
      <c r="B32" s="99"/>
      <c r="C32" s="11" t="s">
        <v>56</v>
      </c>
      <c r="D32" s="7" t="s">
        <v>62</v>
      </c>
      <c r="E32" s="32">
        <f t="shared" ref="E32:Q32" si="1">IF(E34="-",0,E34) + IF(E36="-",0,E36) + IF(E38="-",0,E38) + IF(E40="-",0,E40) + IF(E42="-",0,E42) + IF(E50="-",0,E50) + IF(E52="-",0,E52) + IF(E56="-",0,E56)</f>
        <v>0</v>
      </c>
      <c r="F32" s="33">
        <f t="shared" si="1"/>
        <v>0</v>
      </c>
      <c r="G32" s="32">
        <f t="shared" si="1"/>
        <v>0</v>
      </c>
      <c r="H32" s="33">
        <f t="shared" si="1"/>
        <v>0</v>
      </c>
      <c r="I32" s="32">
        <f t="shared" si="1"/>
        <v>0</v>
      </c>
      <c r="J32" s="33">
        <f t="shared" si="1"/>
        <v>0</v>
      </c>
      <c r="K32" s="32">
        <f t="shared" si="1"/>
        <v>0</v>
      </c>
      <c r="L32" s="32">
        <f t="shared" si="1"/>
        <v>0</v>
      </c>
      <c r="M32" s="32">
        <f t="shared" si="1"/>
        <v>0</v>
      </c>
      <c r="N32" s="32">
        <f t="shared" si="1"/>
        <v>0</v>
      </c>
      <c r="O32" s="32">
        <f t="shared" si="1"/>
        <v>0</v>
      </c>
      <c r="P32" s="32">
        <f t="shared" si="1"/>
        <v>0</v>
      </c>
      <c r="Q32" s="34">
        <f t="shared" si="1"/>
        <v>0</v>
      </c>
    </row>
    <row r="33" spans="1:17" s="1" customFormat="1" ht="12.95" customHeight="1" x14ac:dyDescent="0.2">
      <c r="A33" s="35"/>
      <c r="B33" s="100" t="s">
        <v>63</v>
      </c>
      <c r="C33" s="11" t="s">
        <v>54</v>
      </c>
      <c r="D33" s="7" t="s">
        <v>64</v>
      </c>
      <c r="E33" s="36">
        <v>0</v>
      </c>
      <c r="F33" s="37">
        <v>0</v>
      </c>
      <c r="G33" s="36">
        <v>0</v>
      </c>
      <c r="H33" s="37">
        <v>0</v>
      </c>
      <c r="I33" s="36">
        <v>0</v>
      </c>
      <c r="J33" s="37">
        <v>0</v>
      </c>
      <c r="K33" s="38">
        <v>0</v>
      </c>
      <c r="L33" s="38">
        <v>0</v>
      </c>
      <c r="M33" s="38">
        <v>0</v>
      </c>
      <c r="N33" s="38">
        <v>0</v>
      </c>
      <c r="O33" s="38">
        <v>0</v>
      </c>
      <c r="P33" s="32">
        <f t="shared" ref="P33:P42" si="2">IF(E33="-",0,E33) + IF(G33="-",0,G33) + IF(H33="-",0,H33) + IF(L33="-",0,L33) + IF(N33="-",0,N33)</f>
        <v>0</v>
      </c>
      <c r="Q33" s="34">
        <f t="shared" ref="Q33:Q42" si="3">IF(F33="-",0,F33) + IF(I33="-",0,I33) + IF(J33="-",0,J33) + IF(K33="-",0,K33) + IF(M33="-",0,M33) + IF(O33="-",0,O33)</f>
        <v>0</v>
      </c>
    </row>
    <row r="34" spans="1:17" s="1" customFormat="1" ht="12.95" customHeight="1" x14ac:dyDescent="0.2">
      <c r="A34" s="35"/>
      <c r="B34" s="101"/>
      <c r="C34" s="11" t="s">
        <v>56</v>
      </c>
      <c r="D34" s="7" t="s">
        <v>65</v>
      </c>
      <c r="E34" s="36">
        <v>0</v>
      </c>
      <c r="F34" s="37">
        <v>0</v>
      </c>
      <c r="G34" s="36">
        <v>0</v>
      </c>
      <c r="H34" s="37">
        <v>0</v>
      </c>
      <c r="I34" s="36">
        <v>0</v>
      </c>
      <c r="J34" s="37">
        <v>0</v>
      </c>
      <c r="K34" s="38">
        <v>0</v>
      </c>
      <c r="L34" s="38">
        <v>0</v>
      </c>
      <c r="M34" s="38">
        <v>0</v>
      </c>
      <c r="N34" s="38">
        <v>0</v>
      </c>
      <c r="O34" s="38">
        <v>0</v>
      </c>
      <c r="P34" s="32">
        <f t="shared" si="2"/>
        <v>0</v>
      </c>
      <c r="Q34" s="34">
        <f t="shared" si="3"/>
        <v>0</v>
      </c>
    </row>
    <row r="35" spans="1:17" s="1" customFormat="1" ht="12.95" customHeight="1" x14ac:dyDescent="0.2">
      <c r="A35" s="35"/>
      <c r="B35" s="100" t="s">
        <v>66</v>
      </c>
      <c r="C35" s="11" t="s">
        <v>54</v>
      </c>
      <c r="D35" s="7" t="s">
        <v>67</v>
      </c>
      <c r="E35" s="36">
        <v>0</v>
      </c>
      <c r="F35" s="37">
        <v>0</v>
      </c>
      <c r="G35" s="36">
        <v>0</v>
      </c>
      <c r="H35" s="37">
        <v>0</v>
      </c>
      <c r="I35" s="36">
        <v>0</v>
      </c>
      <c r="J35" s="37">
        <v>0</v>
      </c>
      <c r="K35" s="38">
        <v>0</v>
      </c>
      <c r="L35" s="38">
        <v>0</v>
      </c>
      <c r="M35" s="38">
        <v>0</v>
      </c>
      <c r="N35" s="38">
        <v>0</v>
      </c>
      <c r="O35" s="38">
        <v>0</v>
      </c>
      <c r="P35" s="32">
        <f t="shared" si="2"/>
        <v>0</v>
      </c>
      <c r="Q35" s="34">
        <f t="shared" si="3"/>
        <v>0</v>
      </c>
    </row>
    <row r="36" spans="1:17" s="1" customFormat="1" ht="12.95" customHeight="1" x14ac:dyDescent="0.2">
      <c r="A36" s="35"/>
      <c r="B36" s="101"/>
      <c r="C36" s="11" t="s">
        <v>56</v>
      </c>
      <c r="D36" s="7" t="s">
        <v>68</v>
      </c>
      <c r="E36" s="36">
        <v>0</v>
      </c>
      <c r="F36" s="37">
        <v>0</v>
      </c>
      <c r="G36" s="36">
        <v>0</v>
      </c>
      <c r="H36" s="37">
        <v>0</v>
      </c>
      <c r="I36" s="36">
        <v>0</v>
      </c>
      <c r="J36" s="37">
        <v>0</v>
      </c>
      <c r="K36" s="38">
        <v>0</v>
      </c>
      <c r="L36" s="38">
        <v>0</v>
      </c>
      <c r="M36" s="38">
        <v>0</v>
      </c>
      <c r="N36" s="38">
        <v>0</v>
      </c>
      <c r="O36" s="38">
        <v>0</v>
      </c>
      <c r="P36" s="32">
        <f t="shared" si="2"/>
        <v>0</v>
      </c>
      <c r="Q36" s="34">
        <f t="shared" si="3"/>
        <v>0</v>
      </c>
    </row>
    <row r="37" spans="1:17" s="1" customFormat="1" ht="12.95" customHeight="1" x14ac:dyDescent="0.2">
      <c r="A37" s="35"/>
      <c r="B37" s="100" t="s">
        <v>69</v>
      </c>
      <c r="C37" s="11" t="s">
        <v>54</v>
      </c>
      <c r="D37" s="7" t="s">
        <v>70</v>
      </c>
      <c r="E37" s="36">
        <v>0</v>
      </c>
      <c r="F37" s="37">
        <v>0</v>
      </c>
      <c r="G37" s="36">
        <v>0</v>
      </c>
      <c r="H37" s="37">
        <v>0</v>
      </c>
      <c r="I37" s="36">
        <v>0</v>
      </c>
      <c r="J37" s="37">
        <v>0</v>
      </c>
      <c r="K37" s="38">
        <v>0</v>
      </c>
      <c r="L37" s="38">
        <v>0</v>
      </c>
      <c r="M37" s="38">
        <v>0</v>
      </c>
      <c r="N37" s="38">
        <v>0</v>
      </c>
      <c r="O37" s="38">
        <v>0</v>
      </c>
      <c r="P37" s="32">
        <f t="shared" si="2"/>
        <v>0</v>
      </c>
      <c r="Q37" s="34">
        <f t="shared" si="3"/>
        <v>0</v>
      </c>
    </row>
    <row r="38" spans="1:17" s="1" customFormat="1" ht="12.95" customHeight="1" x14ac:dyDescent="0.2">
      <c r="A38" s="35"/>
      <c r="B38" s="101"/>
      <c r="C38" s="11" t="s">
        <v>56</v>
      </c>
      <c r="D38" s="7" t="s">
        <v>71</v>
      </c>
      <c r="E38" s="36">
        <v>0</v>
      </c>
      <c r="F38" s="37">
        <v>0</v>
      </c>
      <c r="G38" s="36">
        <v>0</v>
      </c>
      <c r="H38" s="37">
        <v>0</v>
      </c>
      <c r="I38" s="36">
        <v>0</v>
      </c>
      <c r="J38" s="37">
        <v>0</v>
      </c>
      <c r="K38" s="38">
        <v>0</v>
      </c>
      <c r="L38" s="38">
        <v>0</v>
      </c>
      <c r="M38" s="38">
        <v>0</v>
      </c>
      <c r="N38" s="38">
        <v>0</v>
      </c>
      <c r="O38" s="38">
        <v>0</v>
      </c>
      <c r="P38" s="32">
        <f t="shared" si="2"/>
        <v>0</v>
      </c>
      <c r="Q38" s="34">
        <f t="shared" si="3"/>
        <v>0</v>
      </c>
    </row>
    <row r="39" spans="1:17" s="1" customFormat="1" ht="12.95" customHeight="1" x14ac:dyDescent="0.2">
      <c r="A39" s="35"/>
      <c r="B39" s="100" t="s">
        <v>72</v>
      </c>
      <c r="C39" s="11" t="s">
        <v>54</v>
      </c>
      <c r="D39" s="7" t="s">
        <v>73</v>
      </c>
      <c r="E39" s="36">
        <v>0</v>
      </c>
      <c r="F39" s="37">
        <v>0</v>
      </c>
      <c r="G39" s="36">
        <v>0</v>
      </c>
      <c r="H39" s="37">
        <v>0</v>
      </c>
      <c r="I39" s="36">
        <v>0</v>
      </c>
      <c r="J39" s="37">
        <v>0</v>
      </c>
      <c r="K39" s="38">
        <v>0</v>
      </c>
      <c r="L39" s="38">
        <v>0</v>
      </c>
      <c r="M39" s="38">
        <v>0</v>
      </c>
      <c r="N39" s="38">
        <v>0</v>
      </c>
      <c r="O39" s="38">
        <v>0</v>
      </c>
      <c r="P39" s="32">
        <f t="shared" si="2"/>
        <v>0</v>
      </c>
      <c r="Q39" s="34">
        <f t="shared" si="3"/>
        <v>0</v>
      </c>
    </row>
    <row r="40" spans="1:17" s="1" customFormat="1" ht="12.95" customHeight="1" x14ac:dyDescent="0.2">
      <c r="A40" s="35"/>
      <c r="B40" s="101"/>
      <c r="C40" s="11" t="s">
        <v>56</v>
      </c>
      <c r="D40" s="7" t="s">
        <v>74</v>
      </c>
      <c r="E40" s="36">
        <v>0</v>
      </c>
      <c r="F40" s="37">
        <v>0</v>
      </c>
      <c r="G40" s="36">
        <v>0</v>
      </c>
      <c r="H40" s="37">
        <v>0</v>
      </c>
      <c r="I40" s="36">
        <v>0</v>
      </c>
      <c r="J40" s="37">
        <v>0</v>
      </c>
      <c r="K40" s="38">
        <v>0</v>
      </c>
      <c r="L40" s="38">
        <v>0</v>
      </c>
      <c r="M40" s="38">
        <v>0</v>
      </c>
      <c r="N40" s="38">
        <v>0</v>
      </c>
      <c r="O40" s="38">
        <v>0</v>
      </c>
      <c r="P40" s="32">
        <f t="shared" si="2"/>
        <v>0</v>
      </c>
      <c r="Q40" s="34">
        <f t="shared" si="3"/>
        <v>0</v>
      </c>
    </row>
    <row r="41" spans="1:17" s="1" customFormat="1" ht="12.95" customHeight="1" x14ac:dyDescent="0.2">
      <c r="A41" s="35"/>
      <c r="B41" s="100" t="s">
        <v>75</v>
      </c>
      <c r="C41" s="11" t="s">
        <v>54</v>
      </c>
      <c r="D41" s="7" t="s">
        <v>76</v>
      </c>
      <c r="E41" s="36">
        <v>0</v>
      </c>
      <c r="F41" s="37">
        <v>0</v>
      </c>
      <c r="G41" s="36">
        <v>0</v>
      </c>
      <c r="H41" s="37">
        <v>0</v>
      </c>
      <c r="I41" s="36">
        <v>0</v>
      </c>
      <c r="J41" s="37">
        <v>0</v>
      </c>
      <c r="K41" s="38">
        <v>0</v>
      </c>
      <c r="L41" s="38">
        <v>0</v>
      </c>
      <c r="M41" s="38">
        <v>0</v>
      </c>
      <c r="N41" s="38">
        <v>0</v>
      </c>
      <c r="O41" s="38">
        <v>0</v>
      </c>
      <c r="P41" s="32">
        <f t="shared" si="2"/>
        <v>0</v>
      </c>
      <c r="Q41" s="34">
        <f t="shared" si="3"/>
        <v>0</v>
      </c>
    </row>
    <row r="42" spans="1:17" s="1" customFormat="1" ht="12.95" customHeight="1" x14ac:dyDescent="0.2">
      <c r="A42" s="35"/>
      <c r="B42" s="101"/>
      <c r="C42" s="11" t="s">
        <v>56</v>
      </c>
      <c r="D42" s="25" t="s">
        <v>77</v>
      </c>
      <c r="E42" s="26">
        <v>0</v>
      </c>
      <c r="F42" s="27">
        <v>0</v>
      </c>
      <c r="G42" s="26">
        <v>0</v>
      </c>
      <c r="H42" s="27">
        <v>0</v>
      </c>
      <c r="I42" s="26">
        <v>0</v>
      </c>
      <c r="J42" s="27">
        <v>0</v>
      </c>
      <c r="K42" s="28">
        <v>0</v>
      </c>
      <c r="L42" s="28">
        <v>0</v>
      </c>
      <c r="M42" s="28">
        <v>0</v>
      </c>
      <c r="N42" s="28">
        <v>0</v>
      </c>
      <c r="O42" s="28">
        <v>0</v>
      </c>
      <c r="P42" s="29">
        <f t="shared" si="2"/>
        <v>0</v>
      </c>
      <c r="Q42" s="30">
        <f t="shared" si="3"/>
        <v>0</v>
      </c>
    </row>
    <row r="43" spans="1:17" s="39" customFormat="1" ht="24.95" customHeight="1" x14ac:dyDescent="0.2">
      <c r="B43" s="102" t="s">
        <v>78</v>
      </c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</row>
    <row r="44" spans="1:17" s="1" customFormat="1" ht="12.95" customHeight="1" x14ac:dyDescent="0.2">
      <c r="Q44" s="40" t="s">
        <v>79</v>
      </c>
    </row>
    <row r="45" spans="1:17" s="1" customFormat="1" ht="12.95" customHeight="1" x14ac:dyDescent="0.2">
      <c r="A45" s="10"/>
      <c r="B45" s="92" t="s">
        <v>23</v>
      </c>
      <c r="C45" s="92" t="s">
        <v>24</v>
      </c>
      <c r="D45" s="92" t="s">
        <v>25</v>
      </c>
      <c r="E45" s="92" t="s">
        <v>26</v>
      </c>
      <c r="F45" s="92"/>
      <c r="G45" s="92" t="s">
        <v>27</v>
      </c>
      <c r="H45" s="92"/>
      <c r="I45" s="92"/>
      <c r="J45" s="92"/>
      <c r="K45" s="92"/>
      <c r="L45" s="92"/>
      <c r="M45" s="92"/>
      <c r="N45" s="92"/>
      <c r="O45" s="92"/>
      <c r="P45" s="92" t="s">
        <v>28</v>
      </c>
      <c r="Q45" s="92"/>
    </row>
    <row r="46" spans="1:17" s="1" customFormat="1" ht="12.95" customHeight="1" x14ac:dyDescent="0.2">
      <c r="A46" s="10"/>
      <c r="B46" s="93"/>
      <c r="C46" s="93"/>
      <c r="D46" s="93"/>
      <c r="E46" s="95"/>
      <c r="F46" s="96"/>
      <c r="G46" s="92" t="s">
        <v>29</v>
      </c>
      <c r="H46" s="97" t="s">
        <v>30</v>
      </c>
      <c r="I46" s="97"/>
      <c r="J46" s="92" t="s">
        <v>31</v>
      </c>
      <c r="K46" s="92" t="s">
        <v>32</v>
      </c>
      <c r="L46" s="97" t="s">
        <v>33</v>
      </c>
      <c r="M46" s="97"/>
      <c r="N46" s="97" t="s">
        <v>34</v>
      </c>
      <c r="O46" s="97"/>
      <c r="P46" s="95"/>
      <c r="Q46" s="96"/>
    </row>
    <row r="47" spans="1:17" s="1" customFormat="1" ht="60.95" customHeight="1" x14ac:dyDescent="0.2">
      <c r="A47" s="10"/>
      <c r="B47" s="94"/>
      <c r="C47" s="94"/>
      <c r="D47" s="94"/>
      <c r="E47" s="11" t="s">
        <v>35</v>
      </c>
      <c r="F47" s="11" t="s">
        <v>36</v>
      </c>
      <c r="G47" s="94"/>
      <c r="H47" s="11" t="s">
        <v>35</v>
      </c>
      <c r="I47" s="11" t="s">
        <v>36</v>
      </c>
      <c r="J47" s="94"/>
      <c r="K47" s="94"/>
      <c r="L47" s="11" t="s">
        <v>35</v>
      </c>
      <c r="M47" s="11" t="s">
        <v>37</v>
      </c>
      <c r="N47" s="11" t="s">
        <v>35</v>
      </c>
      <c r="O47" s="11" t="s">
        <v>36</v>
      </c>
      <c r="P47" s="11" t="s">
        <v>35</v>
      </c>
      <c r="Q47" s="11" t="s">
        <v>36</v>
      </c>
    </row>
    <row r="48" spans="1:17" s="12" customFormat="1" ht="12.95" customHeight="1" x14ac:dyDescent="0.2">
      <c r="A48" s="13"/>
      <c r="B48" s="14" t="s">
        <v>38</v>
      </c>
      <c r="C48" s="14" t="s">
        <v>39</v>
      </c>
      <c r="D48" s="15" t="s">
        <v>40</v>
      </c>
      <c r="E48" s="16" t="s">
        <v>41</v>
      </c>
      <c r="F48" s="16" t="s">
        <v>42</v>
      </c>
      <c r="G48" s="16" t="s">
        <v>43</v>
      </c>
      <c r="H48" s="16" t="s">
        <v>44</v>
      </c>
      <c r="I48" s="16" t="s">
        <v>45</v>
      </c>
      <c r="J48" s="16" t="s">
        <v>46</v>
      </c>
      <c r="K48" s="13" t="s">
        <v>47</v>
      </c>
      <c r="L48" s="16" t="s">
        <v>48</v>
      </c>
      <c r="M48" s="17" t="s">
        <v>7</v>
      </c>
      <c r="N48" s="17" t="s">
        <v>49</v>
      </c>
      <c r="O48" s="16" t="s">
        <v>50</v>
      </c>
      <c r="P48" s="17" t="s">
        <v>51</v>
      </c>
      <c r="Q48" s="16" t="s">
        <v>52</v>
      </c>
    </row>
    <row r="49" spans="1:17" s="1" customFormat="1" ht="12.95" customHeight="1" x14ac:dyDescent="0.2">
      <c r="A49" s="35"/>
      <c r="B49" s="100" t="s">
        <v>80</v>
      </c>
      <c r="C49" s="11" t="s">
        <v>54</v>
      </c>
      <c r="D49" s="19" t="s">
        <v>81</v>
      </c>
      <c r="E49" s="20">
        <v>0</v>
      </c>
      <c r="F49" s="21">
        <v>0</v>
      </c>
      <c r="G49" s="20">
        <v>0</v>
      </c>
      <c r="H49" s="21">
        <v>0</v>
      </c>
      <c r="I49" s="20">
        <v>0</v>
      </c>
      <c r="J49" s="21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3">
        <f t="shared" ref="P49:P62" si="4">IF(E49="-",0,E49) + IF(G49="-",0,G49) + IF(H49="-",0,H49) + IF(L49="-",0,L49) + IF(N49="-",0,N49)</f>
        <v>0</v>
      </c>
      <c r="Q49" s="24">
        <f t="shared" ref="Q49:Q62" si="5">IF(F49="-",0,F49) + IF(I49="-",0,I49) + IF(J49="-",0,J49) + IF(K49="-",0,K49) + IF(M49="-",0,M49) + IF(O49="-",0,O49)</f>
        <v>0</v>
      </c>
    </row>
    <row r="50" spans="1:17" s="1" customFormat="1" ht="12.95" customHeight="1" x14ac:dyDescent="0.2">
      <c r="A50" s="35"/>
      <c r="B50" s="101"/>
      <c r="C50" s="11" t="s">
        <v>56</v>
      </c>
      <c r="D50" s="7" t="s">
        <v>82</v>
      </c>
      <c r="E50" s="36">
        <v>0</v>
      </c>
      <c r="F50" s="37">
        <v>0</v>
      </c>
      <c r="G50" s="36">
        <v>0</v>
      </c>
      <c r="H50" s="37">
        <v>0</v>
      </c>
      <c r="I50" s="36">
        <v>0</v>
      </c>
      <c r="J50" s="37">
        <v>0</v>
      </c>
      <c r="K50" s="38">
        <v>0</v>
      </c>
      <c r="L50" s="38">
        <v>0</v>
      </c>
      <c r="M50" s="38">
        <v>0</v>
      </c>
      <c r="N50" s="38">
        <v>0</v>
      </c>
      <c r="O50" s="38">
        <v>0</v>
      </c>
      <c r="P50" s="32">
        <f t="shared" si="4"/>
        <v>0</v>
      </c>
      <c r="Q50" s="34">
        <f t="shared" si="5"/>
        <v>0</v>
      </c>
    </row>
    <row r="51" spans="1:17" s="1" customFormat="1" ht="12.95" customHeight="1" x14ac:dyDescent="0.2">
      <c r="A51" s="35"/>
      <c r="B51" s="100" t="s">
        <v>83</v>
      </c>
      <c r="C51" s="11" t="s">
        <v>54</v>
      </c>
      <c r="D51" s="7" t="s">
        <v>84</v>
      </c>
      <c r="E51" s="36">
        <v>0</v>
      </c>
      <c r="F51" s="37">
        <v>0</v>
      </c>
      <c r="G51" s="36">
        <v>0</v>
      </c>
      <c r="H51" s="37">
        <v>0</v>
      </c>
      <c r="I51" s="36">
        <v>0</v>
      </c>
      <c r="J51" s="37">
        <v>0</v>
      </c>
      <c r="K51" s="38">
        <v>0</v>
      </c>
      <c r="L51" s="38">
        <v>0</v>
      </c>
      <c r="M51" s="38">
        <v>0</v>
      </c>
      <c r="N51" s="38">
        <v>0</v>
      </c>
      <c r="O51" s="38">
        <v>0</v>
      </c>
      <c r="P51" s="32">
        <f t="shared" si="4"/>
        <v>0</v>
      </c>
      <c r="Q51" s="34">
        <f t="shared" si="5"/>
        <v>0</v>
      </c>
    </row>
    <row r="52" spans="1:17" s="1" customFormat="1" ht="12.95" customHeight="1" x14ac:dyDescent="0.2">
      <c r="A52" s="35"/>
      <c r="B52" s="101"/>
      <c r="C52" s="11" t="s">
        <v>56</v>
      </c>
      <c r="D52" s="7" t="s">
        <v>85</v>
      </c>
      <c r="E52" s="36">
        <v>0</v>
      </c>
      <c r="F52" s="37">
        <v>0</v>
      </c>
      <c r="G52" s="36">
        <v>0</v>
      </c>
      <c r="H52" s="37">
        <v>0</v>
      </c>
      <c r="I52" s="36">
        <v>0</v>
      </c>
      <c r="J52" s="37">
        <v>0</v>
      </c>
      <c r="K52" s="38">
        <v>0</v>
      </c>
      <c r="L52" s="38">
        <v>0</v>
      </c>
      <c r="M52" s="38">
        <v>0</v>
      </c>
      <c r="N52" s="38">
        <v>0</v>
      </c>
      <c r="O52" s="38">
        <v>0</v>
      </c>
      <c r="P52" s="32">
        <f t="shared" si="4"/>
        <v>0</v>
      </c>
      <c r="Q52" s="34">
        <f t="shared" si="5"/>
        <v>0</v>
      </c>
    </row>
    <row r="53" spans="1:17" s="1" customFormat="1" ht="12.95" customHeight="1" x14ac:dyDescent="0.2">
      <c r="A53" s="41"/>
      <c r="B53" s="103" t="s">
        <v>86</v>
      </c>
      <c r="C53" s="11" t="s">
        <v>54</v>
      </c>
      <c r="D53" s="7" t="s">
        <v>87</v>
      </c>
      <c r="E53" s="36">
        <v>0</v>
      </c>
      <c r="F53" s="37">
        <v>0</v>
      </c>
      <c r="G53" s="36">
        <v>0</v>
      </c>
      <c r="H53" s="37">
        <v>0</v>
      </c>
      <c r="I53" s="36">
        <v>0</v>
      </c>
      <c r="J53" s="37">
        <v>0</v>
      </c>
      <c r="K53" s="38">
        <v>0</v>
      </c>
      <c r="L53" s="38">
        <v>0</v>
      </c>
      <c r="M53" s="38">
        <v>0</v>
      </c>
      <c r="N53" s="38">
        <v>0</v>
      </c>
      <c r="O53" s="38">
        <v>0</v>
      </c>
      <c r="P53" s="32">
        <f t="shared" si="4"/>
        <v>0</v>
      </c>
      <c r="Q53" s="34">
        <f t="shared" si="5"/>
        <v>0</v>
      </c>
    </row>
    <row r="54" spans="1:17" s="1" customFormat="1" ht="12.95" customHeight="1" x14ac:dyDescent="0.2">
      <c r="A54" s="41"/>
      <c r="B54" s="104"/>
      <c r="C54" s="11" t="s">
        <v>56</v>
      </c>
      <c r="D54" s="7" t="s">
        <v>88</v>
      </c>
      <c r="E54" s="36">
        <v>0</v>
      </c>
      <c r="F54" s="37">
        <v>0</v>
      </c>
      <c r="G54" s="36">
        <v>0</v>
      </c>
      <c r="H54" s="37">
        <v>0</v>
      </c>
      <c r="I54" s="36">
        <v>0</v>
      </c>
      <c r="J54" s="37">
        <v>0</v>
      </c>
      <c r="K54" s="38">
        <v>0</v>
      </c>
      <c r="L54" s="38">
        <v>0</v>
      </c>
      <c r="M54" s="38">
        <v>0</v>
      </c>
      <c r="N54" s="38">
        <v>0</v>
      </c>
      <c r="O54" s="38">
        <v>0</v>
      </c>
      <c r="P54" s="32">
        <f t="shared" si="4"/>
        <v>0</v>
      </c>
      <c r="Q54" s="34">
        <f t="shared" si="5"/>
        <v>0</v>
      </c>
    </row>
    <row r="55" spans="1:17" s="1" customFormat="1" ht="12.95" customHeight="1" x14ac:dyDescent="0.2">
      <c r="A55" s="35"/>
      <c r="B55" s="100" t="s">
        <v>89</v>
      </c>
      <c r="C55" s="11" t="s">
        <v>54</v>
      </c>
      <c r="D55" s="7" t="s">
        <v>90</v>
      </c>
      <c r="E55" s="36">
        <v>0</v>
      </c>
      <c r="F55" s="37">
        <v>0</v>
      </c>
      <c r="G55" s="36">
        <v>0</v>
      </c>
      <c r="H55" s="37">
        <v>0</v>
      </c>
      <c r="I55" s="36">
        <v>0</v>
      </c>
      <c r="J55" s="37">
        <v>0</v>
      </c>
      <c r="K55" s="38">
        <v>0</v>
      </c>
      <c r="L55" s="38">
        <v>0</v>
      </c>
      <c r="M55" s="38">
        <v>0</v>
      </c>
      <c r="N55" s="38">
        <v>0</v>
      </c>
      <c r="O55" s="38">
        <v>0</v>
      </c>
      <c r="P55" s="32">
        <f t="shared" si="4"/>
        <v>0</v>
      </c>
      <c r="Q55" s="34">
        <f t="shared" si="5"/>
        <v>0</v>
      </c>
    </row>
    <row r="56" spans="1:17" s="1" customFormat="1" ht="12.95" customHeight="1" x14ac:dyDescent="0.2">
      <c r="A56" s="35"/>
      <c r="B56" s="101"/>
      <c r="C56" s="11" t="s">
        <v>56</v>
      </c>
      <c r="D56" s="7" t="s">
        <v>91</v>
      </c>
      <c r="E56" s="36">
        <v>0</v>
      </c>
      <c r="F56" s="37">
        <v>0</v>
      </c>
      <c r="G56" s="36">
        <v>0</v>
      </c>
      <c r="H56" s="37">
        <v>0</v>
      </c>
      <c r="I56" s="36">
        <v>0</v>
      </c>
      <c r="J56" s="37">
        <v>0</v>
      </c>
      <c r="K56" s="38">
        <v>0</v>
      </c>
      <c r="L56" s="38">
        <v>0</v>
      </c>
      <c r="M56" s="38">
        <v>0</v>
      </c>
      <c r="N56" s="38">
        <v>0</v>
      </c>
      <c r="O56" s="38">
        <v>0</v>
      </c>
      <c r="P56" s="32">
        <f t="shared" si="4"/>
        <v>0</v>
      </c>
      <c r="Q56" s="34">
        <f t="shared" si="5"/>
        <v>0</v>
      </c>
    </row>
    <row r="57" spans="1:17" s="1" customFormat="1" ht="12.95" customHeight="1" x14ac:dyDescent="0.2">
      <c r="A57" s="41"/>
      <c r="B57" s="103" t="s">
        <v>92</v>
      </c>
      <c r="C57" s="11" t="s">
        <v>54</v>
      </c>
      <c r="D57" s="7" t="s">
        <v>93</v>
      </c>
      <c r="E57" s="36">
        <v>0</v>
      </c>
      <c r="F57" s="37">
        <v>0</v>
      </c>
      <c r="G57" s="36">
        <v>0</v>
      </c>
      <c r="H57" s="37">
        <v>0</v>
      </c>
      <c r="I57" s="36">
        <v>0</v>
      </c>
      <c r="J57" s="37">
        <v>0</v>
      </c>
      <c r="K57" s="38">
        <v>0</v>
      </c>
      <c r="L57" s="38">
        <v>0</v>
      </c>
      <c r="M57" s="38">
        <v>0</v>
      </c>
      <c r="N57" s="38">
        <v>0</v>
      </c>
      <c r="O57" s="38">
        <v>0</v>
      </c>
      <c r="P57" s="32">
        <f t="shared" si="4"/>
        <v>0</v>
      </c>
      <c r="Q57" s="34">
        <f t="shared" si="5"/>
        <v>0</v>
      </c>
    </row>
    <row r="58" spans="1:17" s="1" customFormat="1" ht="12.95" customHeight="1" x14ac:dyDescent="0.2">
      <c r="A58" s="41"/>
      <c r="B58" s="104"/>
      <c r="C58" s="11" t="s">
        <v>56</v>
      </c>
      <c r="D58" s="7" t="s">
        <v>94</v>
      </c>
      <c r="E58" s="36">
        <v>0</v>
      </c>
      <c r="F58" s="37">
        <v>0</v>
      </c>
      <c r="G58" s="36">
        <v>0</v>
      </c>
      <c r="H58" s="37">
        <v>0</v>
      </c>
      <c r="I58" s="36">
        <v>0</v>
      </c>
      <c r="J58" s="37">
        <v>0</v>
      </c>
      <c r="K58" s="38">
        <v>0</v>
      </c>
      <c r="L58" s="38">
        <v>0</v>
      </c>
      <c r="M58" s="38">
        <v>0</v>
      </c>
      <c r="N58" s="38">
        <v>0</v>
      </c>
      <c r="O58" s="38">
        <v>0</v>
      </c>
      <c r="P58" s="32">
        <f t="shared" si="4"/>
        <v>0</v>
      </c>
      <c r="Q58" s="34">
        <f t="shared" si="5"/>
        <v>0</v>
      </c>
    </row>
    <row r="59" spans="1:17" s="1" customFormat="1" ht="12.95" customHeight="1" x14ac:dyDescent="0.2">
      <c r="A59" s="41"/>
      <c r="B59" s="103" t="s">
        <v>95</v>
      </c>
      <c r="C59" s="11" t="s">
        <v>54</v>
      </c>
      <c r="D59" s="7" t="s">
        <v>96</v>
      </c>
      <c r="E59" s="36">
        <v>0</v>
      </c>
      <c r="F59" s="37">
        <v>0</v>
      </c>
      <c r="G59" s="36">
        <v>0</v>
      </c>
      <c r="H59" s="37">
        <v>0</v>
      </c>
      <c r="I59" s="36">
        <v>0</v>
      </c>
      <c r="J59" s="37">
        <v>0</v>
      </c>
      <c r="K59" s="38">
        <v>0</v>
      </c>
      <c r="L59" s="38">
        <v>0</v>
      </c>
      <c r="M59" s="38">
        <v>0</v>
      </c>
      <c r="N59" s="38">
        <v>0</v>
      </c>
      <c r="O59" s="38">
        <v>0</v>
      </c>
      <c r="P59" s="32">
        <f t="shared" si="4"/>
        <v>0</v>
      </c>
      <c r="Q59" s="34">
        <f t="shared" si="5"/>
        <v>0</v>
      </c>
    </row>
    <row r="60" spans="1:17" s="1" customFormat="1" ht="12.95" customHeight="1" x14ac:dyDescent="0.2">
      <c r="A60" s="41"/>
      <c r="B60" s="104"/>
      <c r="C60" s="11" t="s">
        <v>56</v>
      </c>
      <c r="D60" s="7" t="s">
        <v>97</v>
      </c>
      <c r="E60" s="36">
        <v>0</v>
      </c>
      <c r="F60" s="37">
        <v>0</v>
      </c>
      <c r="G60" s="36">
        <v>0</v>
      </c>
      <c r="H60" s="37">
        <v>0</v>
      </c>
      <c r="I60" s="36">
        <v>0</v>
      </c>
      <c r="J60" s="37">
        <v>0</v>
      </c>
      <c r="K60" s="38">
        <v>0</v>
      </c>
      <c r="L60" s="38">
        <v>0</v>
      </c>
      <c r="M60" s="38">
        <v>0</v>
      </c>
      <c r="N60" s="38">
        <v>0</v>
      </c>
      <c r="O60" s="38">
        <v>0</v>
      </c>
      <c r="P60" s="32">
        <f t="shared" si="4"/>
        <v>0</v>
      </c>
      <c r="Q60" s="34">
        <f t="shared" si="5"/>
        <v>0</v>
      </c>
    </row>
    <row r="61" spans="1:17" s="1" customFormat="1" ht="12.95" customHeight="1" x14ac:dyDescent="0.2">
      <c r="A61" s="18"/>
      <c r="B61" s="98" t="s">
        <v>98</v>
      </c>
      <c r="C61" s="11" t="s">
        <v>54</v>
      </c>
      <c r="D61" s="7" t="s">
        <v>99</v>
      </c>
      <c r="E61" s="36">
        <v>0</v>
      </c>
      <c r="F61" s="37">
        <v>0</v>
      </c>
      <c r="G61" s="36">
        <v>0</v>
      </c>
      <c r="H61" s="37">
        <v>0</v>
      </c>
      <c r="I61" s="36">
        <v>0</v>
      </c>
      <c r="J61" s="37">
        <v>0</v>
      </c>
      <c r="K61" s="38">
        <v>0</v>
      </c>
      <c r="L61" s="38">
        <v>0</v>
      </c>
      <c r="M61" s="38">
        <v>0</v>
      </c>
      <c r="N61" s="38">
        <v>0</v>
      </c>
      <c r="O61" s="38">
        <v>0</v>
      </c>
      <c r="P61" s="32">
        <f t="shared" si="4"/>
        <v>0</v>
      </c>
      <c r="Q61" s="34">
        <f t="shared" si="5"/>
        <v>0</v>
      </c>
    </row>
    <row r="62" spans="1:17" s="1" customFormat="1" ht="12.95" customHeight="1" x14ac:dyDescent="0.2">
      <c r="A62" s="18"/>
      <c r="B62" s="99"/>
      <c r="C62" s="11" t="s">
        <v>56</v>
      </c>
      <c r="D62" s="25" t="s">
        <v>100</v>
      </c>
      <c r="E62" s="26">
        <v>0</v>
      </c>
      <c r="F62" s="27">
        <v>0</v>
      </c>
      <c r="G62" s="26">
        <v>0</v>
      </c>
      <c r="H62" s="27">
        <v>0</v>
      </c>
      <c r="I62" s="26">
        <v>0</v>
      </c>
      <c r="J62" s="27">
        <v>0</v>
      </c>
      <c r="K62" s="28">
        <v>0</v>
      </c>
      <c r="L62" s="28">
        <v>0</v>
      </c>
      <c r="M62" s="28">
        <v>0</v>
      </c>
      <c r="N62" s="28">
        <v>0</v>
      </c>
      <c r="O62" s="28">
        <v>0</v>
      </c>
      <c r="P62" s="29">
        <f t="shared" si="4"/>
        <v>0</v>
      </c>
      <c r="Q62" s="30">
        <f t="shared" si="5"/>
        <v>0</v>
      </c>
    </row>
    <row r="63" spans="1:17" s="1" customFormat="1" ht="12.95" customHeight="1" x14ac:dyDescent="0.2"/>
    <row r="64" spans="1:17" s="1" customFormat="1" ht="12.95" customHeight="1" x14ac:dyDescent="0.2">
      <c r="B64" s="105" t="s">
        <v>101</v>
      </c>
      <c r="C64" s="105"/>
      <c r="D64" s="105"/>
      <c r="E64" s="105"/>
      <c r="F64" s="105"/>
      <c r="G64" s="105"/>
      <c r="H64" s="105"/>
      <c r="I64" s="105"/>
      <c r="J64" s="105"/>
      <c r="K64" s="105"/>
      <c r="L64" s="105"/>
    </row>
    <row r="65" spans="1:15" s="1" customFormat="1" ht="12.95" customHeight="1" x14ac:dyDescent="0.2"/>
    <row r="66" spans="1:15" s="1" customFormat="1" ht="12.95" customHeight="1" x14ac:dyDescent="0.2">
      <c r="A66" s="10"/>
      <c r="B66" s="92" t="s">
        <v>23</v>
      </c>
      <c r="C66" s="92" t="s">
        <v>24</v>
      </c>
      <c r="D66" s="92" t="s">
        <v>25</v>
      </c>
      <c r="E66" s="92" t="s">
        <v>26</v>
      </c>
      <c r="F66" s="92"/>
      <c r="G66" s="106" t="s">
        <v>27</v>
      </c>
      <c r="H66" s="106"/>
      <c r="I66" s="106"/>
      <c r="J66" s="106"/>
      <c r="K66" s="106"/>
      <c r="L66" s="106"/>
      <c r="M66" s="106"/>
      <c r="N66" s="92" t="s">
        <v>28</v>
      </c>
      <c r="O66" s="92"/>
    </row>
    <row r="67" spans="1:15" s="1" customFormat="1" ht="51.95" customHeight="1" x14ac:dyDescent="0.2">
      <c r="A67" s="10"/>
      <c r="B67" s="93"/>
      <c r="C67" s="93"/>
      <c r="D67" s="93"/>
      <c r="E67" s="95"/>
      <c r="F67" s="96"/>
      <c r="G67" s="92" t="s">
        <v>102</v>
      </c>
      <c r="H67" s="97" t="s">
        <v>103</v>
      </c>
      <c r="I67" s="97"/>
      <c r="J67" s="92" t="s">
        <v>31</v>
      </c>
      <c r="K67" s="92" t="s">
        <v>32</v>
      </c>
      <c r="L67" s="97" t="s">
        <v>33</v>
      </c>
      <c r="M67" s="97"/>
      <c r="N67" s="95"/>
      <c r="O67" s="96"/>
    </row>
    <row r="68" spans="1:15" s="1" customFormat="1" ht="51.95" customHeight="1" x14ac:dyDescent="0.2">
      <c r="A68" s="10"/>
      <c r="B68" s="94"/>
      <c r="C68" s="94"/>
      <c r="D68" s="94"/>
      <c r="E68" s="11" t="s">
        <v>35</v>
      </c>
      <c r="F68" s="11" t="s">
        <v>36</v>
      </c>
      <c r="G68" s="94"/>
      <c r="H68" s="11" t="s">
        <v>35</v>
      </c>
      <c r="I68" s="11" t="s">
        <v>36</v>
      </c>
      <c r="J68" s="94"/>
      <c r="K68" s="94"/>
      <c r="L68" s="11" t="s">
        <v>35</v>
      </c>
      <c r="M68" s="11" t="s">
        <v>37</v>
      </c>
      <c r="N68" s="11" t="s">
        <v>35</v>
      </c>
      <c r="O68" s="11" t="s">
        <v>36</v>
      </c>
    </row>
    <row r="69" spans="1:15" s="43" customFormat="1" ht="12.95" customHeight="1" x14ac:dyDescent="0.2">
      <c r="A69" s="13"/>
      <c r="B69" s="14" t="s">
        <v>38</v>
      </c>
      <c r="C69" s="14" t="s">
        <v>39</v>
      </c>
      <c r="D69" s="14" t="s">
        <v>40</v>
      </c>
      <c r="E69" s="16" t="s">
        <v>41</v>
      </c>
      <c r="F69" s="16" t="s">
        <v>42</v>
      </c>
      <c r="G69" s="16" t="s">
        <v>43</v>
      </c>
      <c r="H69" s="16" t="s">
        <v>44</v>
      </c>
      <c r="I69" s="16" t="s">
        <v>45</v>
      </c>
      <c r="J69" s="16" t="s">
        <v>46</v>
      </c>
      <c r="K69" s="13" t="s">
        <v>47</v>
      </c>
      <c r="L69" s="16" t="s">
        <v>48</v>
      </c>
      <c r="M69" s="17" t="s">
        <v>7</v>
      </c>
      <c r="N69" s="17" t="s">
        <v>49</v>
      </c>
      <c r="O69" s="16" t="s">
        <v>50</v>
      </c>
    </row>
    <row r="70" spans="1:15" s="1" customFormat="1" ht="12.95" customHeight="1" x14ac:dyDescent="0.2">
      <c r="A70" s="44"/>
      <c r="B70" s="98" t="s">
        <v>104</v>
      </c>
      <c r="C70" s="11" t="s">
        <v>54</v>
      </c>
      <c r="D70" s="45" t="s">
        <v>105</v>
      </c>
      <c r="E70" s="20">
        <v>0</v>
      </c>
      <c r="F70" s="21">
        <v>0</v>
      </c>
      <c r="G70" s="20">
        <v>0</v>
      </c>
      <c r="H70" s="21">
        <v>0</v>
      </c>
      <c r="I70" s="20">
        <v>0</v>
      </c>
      <c r="J70" s="21">
        <v>0</v>
      </c>
      <c r="K70" s="22">
        <v>0</v>
      </c>
      <c r="L70" s="22">
        <v>0</v>
      </c>
      <c r="M70" s="22">
        <v>0</v>
      </c>
      <c r="N70" s="23">
        <f>IF(E70="-",0,E70) + IF(G70="-",0,G70) + IF(H70="-",0,H70) + IF(L70="-",0,L70)</f>
        <v>0</v>
      </c>
      <c r="O70" s="24">
        <f>IF(F70="-",0,F70) + IF(I70="-",0,I70) + IF(J70="-",0,J70) + IF(K70="-",0,K70) + IF(M70="-",0,M70)</f>
        <v>0</v>
      </c>
    </row>
    <row r="71" spans="1:15" s="1" customFormat="1" ht="12.95" customHeight="1" x14ac:dyDescent="0.2">
      <c r="A71" s="44"/>
      <c r="B71" s="99"/>
      <c r="C71" s="11" t="s">
        <v>56</v>
      </c>
      <c r="D71" s="46" t="s">
        <v>106</v>
      </c>
      <c r="E71" s="26">
        <v>0</v>
      </c>
      <c r="F71" s="27">
        <v>0</v>
      </c>
      <c r="G71" s="26">
        <v>0</v>
      </c>
      <c r="H71" s="27">
        <v>0</v>
      </c>
      <c r="I71" s="26">
        <v>0</v>
      </c>
      <c r="J71" s="27">
        <v>0</v>
      </c>
      <c r="K71" s="28">
        <v>0</v>
      </c>
      <c r="L71" s="28">
        <v>0</v>
      </c>
      <c r="M71" s="28">
        <v>0</v>
      </c>
      <c r="N71" s="29">
        <f>IF(E71="-",0,E71) + IF(G71="-",0,G71) + IF(H71="-",0,H71) + IF(L71="-",0,L71)</f>
        <v>0</v>
      </c>
      <c r="O71" s="30">
        <f>IF(F71="-",0,F71) + IF(I71="-",0,I71) + IF(J71="-",0,J71) + IF(K71="-",0,K71) + IF(M71="-",0,M71)</f>
        <v>0</v>
      </c>
    </row>
    <row r="72" spans="1:15" s="1" customFormat="1" ht="12.95" customHeight="1" x14ac:dyDescent="0.2"/>
    <row r="73" spans="1:15" s="1" customFormat="1" ht="12.95" customHeight="1" x14ac:dyDescent="0.2">
      <c r="B73" s="107" t="s">
        <v>107</v>
      </c>
      <c r="C73" s="107"/>
      <c r="D73" s="107"/>
      <c r="E73" s="107"/>
      <c r="F73" s="107"/>
      <c r="G73" s="107"/>
      <c r="H73" s="107"/>
      <c r="I73" s="107"/>
      <c r="J73" s="107"/>
      <c r="K73" s="107"/>
      <c r="L73" s="107"/>
      <c r="M73" s="107"/>
      <c r="N73" s="107"/>
    </row>
    <row r="74" spans="1:15" s="1" customFormat="1" ht="12.95" customHeight="1" x14ac:dyDescent="0.2"/>
    <row r="75" spans="1:15" s="1" customFormat="1" ht="21" customHeight="1" x14ac:dyDescent="0.2">
      <c r="A75" s="10"/>
      <c r="B75" s="97" t="s">
        <v>23</v>
      </c>
      <c r="C75" s="97"/>
      <c r="D75" s="97"/>
      <c r="E75" s="97"/>
      <c r="F75" s="97"/>
      <c r="G75" s="97"/>
      <c r="H75" s="47" t="s">
        <v>25</v>
      </c>
      <c r="I75" s="97" t="s">
        <v>108</v>
      </c>
      <c r="J75" s="97"/>
      <c r="K75" s="97" t="s">
        <v>109</v>
      </c>
      <c r="L75" s="97"/>
      <c r="M75" s="97" t="s">
        <v>110</v>
      </c>
      <c r="N75" s="97"/>
      <c r="O75" s="3"/>
    </row>
    <row r="76" spans="1:15" s="43" customFormat="1" ht="12.95" customHeight="1" x14ac:dyDescent="0.2">
      <c r="A76" s="13"/>
      <c r="B76" s="108" t="s">
        <v>38</v>
      </c>
      <c r="C76" s="108"/>
      <c r="D76" s="108"/>
      <c r="E76" s="108"/>
      <c r="F76" s="108"/>
      <c r="G76" s="108"/>
      <c r="H76" s="15" t="s">
        <v>39</v>
      </c>
      <c r="I76" s="108" t="s">
        <v>40</v>
      </c>
      <c r="J76" s="108"/>
      <c r="K76" s="108" t="s">
        <v>41</v>
      </c>
      <c r="L76" s="108"/>
      <c r="M76" s="108" t="s">
        <v>42</v>
      </c>
      <c r="N76" s="108"/>
      <c r="O76" s="48"/>
    </row>
    <row r="77" spans="1:15" s="1" customFormat="1" ht="21" customHeight="1" x14ac:dyDescent="0.2">
      <c r="A77" s="44"/>
      <c r="B77" s="109" t="s">
        <v>111</v>
      </c>
      <c r="C77" s="109"/>
      <c r="D77" s="109"/>
      <c r="E77" s="109"/>
      <c r="F77" s="109"/>
      <c r="G77" s="109"/>
      <c r="H77" s="19" t="s">
        <v>112</v>
      </c>
      <c r="I77" s="110">
        <v>0</v>
      </c>
      <c r="J77" s="110"/>
      <c r="K77" s="110">
        <v>0</v>
      </c>
      <c r="L77" s="110"/>
      <c r="M77" s="111">
        <v>0</v>
      </c>
      <c r="N77" s="111"/>
    </row>
    <row r="78" spans="1:15" s="1" customFormat="1" ht="21" customHeight="1" x14ac:dyDescent="0.2">
      <c r="A78" s="44"/>
      <c r="B78" s="109" t="s">
        <v>113</v>
      </c>
      <c r="C78" s="109"/>
      <c r="D78" s="109"/>
      <c r="E78" s="109"/>
      <c r="F78" s="109"/>
      <c r="G78" s="109"/>
      <c r="H78" s="7" t="s">
        <v>114</v>
      </c>
      <c r="I78" s="112">
        <v>0</v>
      </c>
      <c r="J78" s="112"/>
      <c r="K78" s="112">
        <v>0</v>
      </c>
      <c r="L78" s="112"/>
      <c r="M78" s="113">
        <v>0</v>
      </c>
      <c r="N78" s="113"/>
    </row>
    <row r="79" spans="1:15" s="1" customFormat="1" ht="26.1" customHeight="1" x14ac:dyDescent="0.2">
      <c r="A79" s="44"/>
      <c r="B79" s="114" t="s">
        <v>115</v>
      </c>
      <c r="C79" s="114"/>
      <c r="D79" s="114"/>
      <c r="E79" s="114"/>
      <c r="F79" s="114"/>
      <c r="G79" s="114"/>
      <c r="H79" s="7" t="s">
        <v>116</v>
      </c>
      <c r="I79" s="112">
        <v>0</v>
      </c>
      <c r="J79" s="112"/>
      <c r="K79" s="112">
        <v>0</v>
      </c>
      <c r="L79" s="112"/>
      <c r="M79" s="113">
        <v>0</v>
      </c>
      <c r="N79" s="113"/>
    </row>
    <row r="80" spans="1:15" s="1" customFormat="1" ht="21" customHeight="1" x14ac:dyDescent="0.2">
      <c r="A80" s="44"/>
      <c r="B80" s="114" t="s">
        <v>117</v>
      </c>
      <c r="C80" s="114"/>
      <c r="D80" s="114"/>
      <c r="E80" s="114"/>
      <c r="F80" s="114"/>
      <c r="G80" s="114"/>
      <c r="H80" s="7" t="s">
        <v>118</v>
      </c>
      <c r="I80" s="112">
        <v>0</v>
      </c>
      <c r="J80" s="112"/>
      <c r="K80" s="112">
        <v>0</v>
      </c>
      <c r="L80" s="112"/>
      <c r="M80" s="113">
        <v>0</v>
      </c>
      <c r="N80" s="113"/>
    </row>
    <row r="81" spans="1:17" s="1" customFormat="1" ht="21" customHeight="1" x14ac:dyDescent="0.2">
      <c r="A81" s="44"/>
      <c r="B81" s="114" t="s">
        <v>119</v>
      </c>
      <c r="C81" s="114"/>
      <c r="D81" s="114"/>
      <c r="E81" s="114"/>
      <c r="F81" s="114"/>
      <c r="G81" s="114"/>
      <c r="H81" s="25" t="s">
        <v>120</v>
      </c>
      <c r="I81" s="115">
        <v>0</v>
      </c>
      <c r="J81" s="115"/>
      <c r="K81" s="115">
        <v>0</v>
      </c>
      <c r="L81" s="115"/>
      <c r="M81" s="116">
        <v>0</v>
      </c>
      <c r="N81" s="116"/>
    </row>
    <row r="82" spans="1:17" s="1" customFormat="1" ht="12.95" customHeight="1" x14ac:dyDescent="0.2"/>
    <row r="83" spans="1:17" s="1" customFormat="1" ht="12.95" customHeight="1" x14ac:dyDescent="0.2">
      <c r="B83" s="105" t="s">
        <v>121</v>
      </c>
      <c r="C83" s="105"/>
      <c r="D83" s="105"/>
      <c r="E83" s="105"/>
      <c r="F83" s="105"/>
      <c r="G83" s="105"/>
      <c r="H83" s="105"/>
      <c r="I83" s="105"/>
      <c r="J83" s="105"/>
      <c r="K83" s="105"/>
      <c r="L83" s="105"/>
      <c r="M83" s="105"/>
      <c r="N83" s="105"/>
    </row>
    <row r="84" spans="1:17" s="1" customFormat="1" ht="12.95" customHeight="1" x14ac:dyDescent="0.2"/>
    <row r="85" spans="1:17" s="1" customFormat="1" ht="21" customHeight="1" x14ac:dyDescent="0.2">
      <c r="A85" s="10"/>
      <c r="B85" s="97" t="s">
        <v>23</v>
      </c>
      <c r="C85" s="97"/>
      <c r="D85" s="97"/>
      <c r="E85" s="97"/>
      <c r="F85" s="97"/>
      <c r="G85" s="97"/>
      <c r="H85" s="47" t="s">
        <v>25</v>
      </c>
      <c r="I85" s="97" t="s">
        <v>108</v>
      </c>
      <c r="J85" s="97"/>
      <c r="K85" s="97" t="s">
        <v>109</v>
      </c>
      <c r="L85" s="97"/>
      <c r="M85" s="97" t="s">
        <v>110</v>
      </c>
      <c r="N85" s="97"/>
      <c r="O85" s="3"/>
    </row>
    <row r="86" spans="1:17" s="43" customFormat="1" ht="12.95" customHeight="1" x14ac:dyDescent="0.2">
      <c r="A86" s="13"/>
      <c r="B86" s="108" t="s">
        <v>38</v>
      </c>
      <c r="C86" s="108"/>
      <c r="D86" s="108"/>
      <c r="E86" s="108"/>
      <c r="F86" s="108"/>
      <c r="G86" s="108"/>
      <c r="H86" s="15" t="s">
        <v>39</v>
      </c>
      <c r="I86" s="108" t="s">
        <v>40</v>
      </c>
      <c r="J86" s="108"/>
      <c r="K86" s="108" t="s">
        <v>41</v>
      </c>
      <c r="L86" s="108"/>
      <c r="M86" s="108" t="s">
        <v>42</v>
      </c>
      <c r="N86" s="108"/>
      <c r="O86" s="48"/>
    </row>
    <row r="87" spans="1:17" s="1" customFormat="1" ht="26.1" customHeight="1" x14ac:dyDescent="0.2">
      <c r="A87" s="44"/>
      <c r="B87" s="109" t="s">
        <v>122</v>
      </c>
      <c r="C87" s="109"/>
      <c r="D87" s="109"/>
      <c r="E87" s="109"/>
      <c r="F87" s="109"/>
      <c r="G87" s="109"/>
      <c r="H87" s="19" t="s">
        <v>123</v>
      </c>
      <c r="I87" s="110">
        <v>0</v>
      </c>
      <c r="J87" s="110"/>
      <c r="K87" s="110">
        <v>0</v>
      </c>
      <c r="L87" s="110"/>
      <c r="M87" s="111">
        <v>0</v>
      </c>
      <c r="N87" s="111"/>
    </row>
    <row r="88" spans="1:17" s="1" customFormat="1" ht="21" customHeight="1" x14ac:dyDescent="0.2">
      <c r="A88" s="44"/>
      <c r="B88" s="109" t="s">
        <v>124</v>
      </c>
      <c r="C88" s="109"/>
      <c r="D88" s="109"/>
      <c r="E88" s="109"/>
      <c r="F88" s="109"/>
      <c r="G88" s="109"/>
      <c r="H88" s="7" t="s">
        <v>125</v>
      </c>
      <c r="I88" s="112">
        <v>0</v>
      </c>
      <c r="J88" s="112"/>
      <c r="K88" s="112">
        <v>0</v>
      </c>
      <c r="L88" s="112"/>
      <c r="M88" s="113">
        <v>0</v>
      </c>
      <c r="N88" s="113"/>
    </row>
    <row r="89" spans="1:17" s="1" customFormat="1" ht="21" customHeight="1" x14ac:dyDescent="0.2">
      <c r="A89" s="44"/>
      <c r="B89" s="109" t="s">
        <v>126</v>
      </c>
      <c r="C89" s="109"/>
      <c r="D89" s="109"/>
      <c r="E89" s="109"/>
      <c r="F89" s="109"/>
      <c r="G89" s="109"/>
      <c r="H89" s="7" t="s">
        <v>127</v>
      </c>
      <c r="I89" s="112">
        <v>0</v>
      </c>
      <c r="J89" s="112"/>
      <c r="K89" s="112">
        <v>0</v>
      </c>
      <c r="L89" s="112"/>
      <c r="M89" s="113">
        <v>0</v>
      </c>
      <c r="N89" s="113"/>
    </row>
    <row r="90" spans="1:17" s="1" customFormat="1" ht="21" customHeight="1" x14ac:dyDescent="0.2">
      <c r="A90" s="44"/>
      <c r="B90" s="109" t="s">
        <v>128</v>
      </c>
      <c r="C90" s="109"/>
      <c r="D90" s="109"/>
      <c r="E90" s="109"/>
      <c r="F90" s="109"/>
      <c r="G90" s="109"/>
      <c r="H90" s="25" t="s">
        <v>129</v>
      </c>
      <c r="I90" s="115">
        <v>0</v>
      </c>
      <c r="J90" s="115"/>
      <c r="K90" s="115">
        <v>0</v>
      </c>
      <c r="L90" s="115"/>
      <c r="M90" s="116">
        <v>0</v>
      </c>
      <c r="N90" s="116"/>
    </row>
    <row r="91" spans="1:17" ht="12.95" customHeight="1" x14ac:dyDescent="0.2">
      <c r="Q91" s="40" t="s">
        <v>130</v>
      </c>
    </row>
    <row r="92" spans="1:17" s="1" customFormat="1" ht="12.95" customHeight="1" x14ac:dyDescent="0.2">
      <c r="B92" s="105" t="s">
        <v>131</v>
      </c>
      <c r="C92" s="105"/>
      <c r="D92" s="105"/>
      <c r="E92" s="105"/>
      <c r="F92" s="105"/>
      <c r="G92" s="105"/>
      <c r="H92" s="105"/>
      <c r="I92" s="105"/>
      <c r="J92" s="105"/>
      <c r="K92" s="105"/>
      <c r="L92" s="105"/>
      <c r="M92" s="105"/>
      <c r="N92" s="105"/>
    </row>
    <row r="93" spans="1:17" s="1" customFormat="1" ht="12.95" customHeight="1" x14ac:dyDescent="0.2"/>
    <row r="94" spans="1:17" s="1" customFormat="1" ht="21" customHeight="1" x14ac:dyDescent="0.2">
      <c r="A94" s="50"/>
      <c r="B94" s="92" t="s">
        <v>23</v>
      </c>
      <c r="C94" s="92" t="s">
        <v>24</v>
      </c>
      <c r="D94" s="92" t="s">
        <v>25</v>
      </c>
      <c r="E94" s="92" t="s">
        <v>26</v>
      </c>
      <c r="F94" s="92"/>
      <c r="G94" s="106" t="s">
        <v>27</v>
      </c>
      <c r="H94" s="106"/>
      <c r="I94" s="106"/>
      <c r="J94" s="106"/>
      <c r="K94" s="92" t="s">
        <v>28</v>
      </c>
      <c r="L94" s="92"/>
    </row>
    <row r="95" spans="1:17" s="1" customFormat="1" ht="51" customHeight="1" x14ac:dyDescent="0.2">
      <c r="A95" s="50"/>
      <c r="B95" s="94"/>
      <c r="C95" s="94"/>
      <c r="D95" s="94"/>
      <c r="E95" s="11" t="s">
        <v>132</v>
      </c>
      <c r="F95" s="11" t="s">
        <v>133</v>
      </c>
      <c r="G95" s="11" t="s">
        <v>134</v>
      </c>
      <c r="H95" s="11" t="s">
        <v>32</v>
      </c>
      <c r="I95" s="11" t="s">
        <v>135</v>
      </c>
      <c r="J95" s="11" t="s">
        <v>136</v>
      </c>
      <c r="K95" s="11" t="s">
        <v>132</v>
      </c>
      <c r="L95" s="11" t="s">
        <v>133</v>
      </c>
      <c r="M95" s="50"/>
    </row>
    <row r="96" spans="1:17" s="1" customFormat="1" ht="12.95" customHeight="1" x14ac:dyDescent="0.2">
      <c r="A96" s="50"/>
      <c r="B96" s="14" t="s">
        <v>38</v>
      </c>
      <c r="C96" s="14" t="s">
        <v>39</v>
      </c>
      <c r="D96" s="14" t="s">
        <v>40</v>
      </c>
      <c r="E96" s="16" t="s">
        <v>41</v>
      </c>
      <c r="F96" s="16" t="s">
        <v>42</v>
      </c>
      <c r="G96" s="16" t="s">
        <v>43</v>
      </c>
      <c r="H96" s="16" t="s">
        <v>44</v>
      </c>
      <c r="I96" s="16" t="s">
        <v>45</v>
      </c>
      <c r="J96" s="16" t="s">
        <v>46</v>
      </c>
      <c r="K96" s="13" t="s">
        <v>47</v>
      </c>
      <c r="L96" s="16" t="s">
        <v>48</v>
      </c>
      <c r="M96" s="50"/>
    </row>
    <row r="97" spans="1:14" s="1" customFormat="1" ht="12.95" customHeight="1" x14ac:dyDescent="0.2">
      <c r="A97" s="50"/>
      <c r="B97" s="117" t="s">
        <v>137</v>
      </c>
      <c r="C97" s="11" t="s">
        <v>54</v>
      </c>
      <c r="D97" s="19" t="s">
        <v>138</v>
      </c>
      <c r="E97" s="22">
        <v>0</v>
      </c>
      <c r="F97" s="22">
        <v>0</v>
      </c>
      <c r="G97" s="22">
        <v>0</v>
      </c>
      <c r="H97" s="22">
        <v>0</v>
      </c>
      <c r="I97" s="21">
        <v>0</v>
      </c>
      <c r="J97" s="21">
        <v>0</v>
      </c>
      <c r="K97" s="23">
        <f t="shared" ref="K97:K102" si="6">IF(E97="-",0,E97) + IF(G97="-",0,G97) + IF(I97="-",0,I97) + IF(J97="-",0,J97)</f>
        <v>0</v>
      </c>
      <c r="L97" s="51">
        <v>0</v>
      </c>
      <c r="M97" s="50"/>
    </row>
    <row r="98" spans="1:14" s="1" customFormat="1" ht="12.95" customHeight="1" x14ac:dyDescent="0.2">
      <c r="A98" s="50"/>
      <c r="B98" s="118"/>
      <c r="C98" s="11" t="s">
        <v>56</v>
      </c>
      <c r="D98" s="7" t="s">
        <v>139</v>
      </c>
      <c r="E98" s="38">
        <v>0</v>
      </c>
      <c r="F98" s="38">
        <v>0</v>
      </c>
      <c r="G98" s="38">
        <v>0</v>
      </c>
      <c r="H98" s="38">
        <v>0</v>
      </c>
      <c r="I98" s="37">
        <v>0</v>
      </c>
      <c r="J98" s="37">
        <v>0</v>
      </c>
      <c r="K98" s="32">
        <f t="shared" si="6"/>
        <v>0</v>
      </c>
      <c r="L98" s="52">
        <v>0</v>
      </c>
      <c r="M98" s="50"/>
    </row>
    <row r="99" spans="1:14" s="1" customFormat="1" ht="12.95" customHeight="1" x14ac:dyDescent="0.2">
      <c r="A99" s="50"/>
      <c r="B99" s="117" t="s">
        <v>140</v>
      </c>
      <c r="C99" s="11" t="s">
        <v>54</v>
      </c>
      <c r="D99" s="7" t="s">
        <v>141</v>
      </c>
      <c r="E99" s="38">
        <v>0</v>
      </c>
      <c r="F99" s="38">
        <v>0</v>
      </c>
      <c r="G99" s="38">
        <v>0</v>
      </c>
      <c r="H99" s="38">
        <v>0</v>
      </c>
      <c r="I99" s="37">
        <v>0</v>
      </c>
      <c r="J99" s="37">
        <v>0</v>
      </c>
      <c r="K99" s="32">
        <f t="shared" si="6"/>
        <v>0</v>
      </c>
      <c r="L99" s="52">
        <v>0</v>
      </c>
      <c r="M99" s="50"/>
    </row>
    <row r="100" spans="1:14" s="1" customFormat="1" ht="12.95" customHeight="1" x14ac:dyDescent="0.2">
      <c r="A100" s="50"/>
      <c r="B100" s="118"/>
      <c r="C100" s="11" t="s">
        <v>56</v>
      </c>
      <c r="D100" s="7" t="s">
        <v>142</v>
      </c>
      <c r="E100" s="38">
        <v>0</v>
      </c>
      <c r="F100" s="38">
        <v>0</v>
      </c>
      <c r="G100" s="38">
        <v>0</v>
      </c>
      <c r="H100" s="38">
        <v>0</v>
      </c>
      <c r="I100" s="37">
        <v>0</v>
      </c>
      <c r="J100" s="37">
        <v>0</v>
      </c>
      <c r="K100" s="32">
        <f t="shared" si="6"/>
        <v>0</v>
      </c>
      <c r="L100" s="52">
        <v>0</v>
      </c>
      <c r="M100" s="50"/>
    </row>
    <row r="101" spans="1:14" s="1" customFormat="1" ht="12.95" customHeight="1" x14ac:dyDescent="0.2">
      <c r="A101" s="50"/>
      <c r="B101" s="117" t="s">
        <v>143</v>
      </c>
      <c r="C101" s="11" t="s">
        <v>54</v>
      </c>
      <c r="D101" s="7" t="s">
        <v>144</v>
      </c>
      <c r="E101" s="38">
        <v>0</v>
      </c>
      <c r="F101" s="38">
        <v>0</v>
      </c>
      <c r="G101" s="38">
        <v>0</v>
      </c>
      <c r="H101" s="38">
        <v>0</v>
      </c>
      <c r="I101" s="37">
        <v>0</v>
      </c>
      <c r="J101" s="37">
        <v>0</v>
      </c>
      <c r="K101" s="32">
        <f t="shared" si="6"/>
        <v>0</v>
      </c>
      <c r="L101" s="52">
        <v>0</v>
      </c>
      <c r="M101" s="50"/>
    </row>
    <row r="102" spans="1:14" s="1" customFormat="1" ht="12.95" customHeight="1" x14ac:dyDescent="0.2">
      <c r="A102" s="50"/>
      <c r="B102" s="118"/>
      <c r="C102" s="11" t="s">
        <v>56</v>
      </c>
      <c r="D102" s="25" t="s">
        <v>145</v>
      </c>
      <c r="E102" s="28">
        <v>0</v>
      </c>
      <c r="F102" s="28">
        <v>0</v>
      </c>
      <c r="G102" s="28">
        <v>0</v>
      </c>
      <c r="H102" s="28">
        <v>0</v>
      </c>
      <c r="I102" s="27">
        <v>0</v>
      </c>
      <c r="J102" s="27">
        <v>0</v>
      </c>
      <c r="K102" s="29">
        <f t="shared" si="6"/>
        <v>0</v>
      </c>
      <c r="L102" s="53">
        <v>0</v>
      </c>
      <c r="M102" s="50"/>
    </row>
    <row r="103" spans="1:14" s="1" customFormat="1" ht="12.95" customHeight="1" x14ac:dyDescent="0.2"/>
    <row r="104" spans="1:14" s="1" customFormat="1" ht="12.95" customHeight="1" x14ac:dyDescent="0.2">
      <c r="B104" s="105" t="s">
        <v>146</v>
      </c>
      <c r="C104" s="105"/>
      <c r="D104" s="105"/>
      <c r="E104" s="105"/>
      <c r="F104" s="105"/>
      <c r="G104" s="105"/>
      <c r="H104" s="105"/>
      <c r="I104" s="105"/>
      <c r="J104" s="105"/>
      <c r="K104" s="105"/>
      <c r="L104" s="105"/>
      <c r="M104" s="105"/>
      <c r="N104" s="105"/>
    </row>
    <row r="105" spans="1:14" s="1" customFormat="1" ht="12.95" customHeight="1" x14ac:dyDescent="0.2"/>
    <row r="106" spans="1:14" s="1" customFormat="1" ht="21" customHeight="1" x14ac:dyDescent="0.2">
      <c r="A106" s="50"/>
      <c r="B106" s="92" t="s">
        <v>23</v>
      </c>
      <c r="C106" s="92" t="s">
        <v>24</v>
      </c>
      <c r="D106" s="92" t="s">
        <v>25</v>
      </c>
      <c r="E106" s="92" t="s">
        <v>26</v>
      </c>
      <c r="F106" s="92"/>
      <c r="G106" s="106" t="s">
        <v>27</v>
      </c>
      <c r="H106" s="106"/>
      <c r="I106" s="106"/>
      <c r="J106" s="106"/>
      <c r="K106" s="92" t="s">
        <v>28</v>
      </c>
      <c r="L106" s="92"/>
    </row>
    <row r="107" spans="1:14" s="1" customFormat="1" ht="51" customHeight="1" x14ac:dyDescent="0.2">
      <c r="A107" s="50"/>
      <c r="B107" s="94"/>
      <c r="C107" s="94"/>
      <c r="D107" s="94"/>
      <c r="E107" s="11" t="s">
        <v>132</v>
      </c>
      <c r="F107" s="11" t="s">
        <v>133</v>
      </c>
      <c r="G107" s="11" t="s">
        <v>134</v>
      </c>
      <c r="H107" s="11" t="s">
        <v>32</v>
      </c>
      <c r="I107" s="11" t="s">
        <v>135</v>
      </c>
      <c r="J107" s="11" t="s">
        <v>136</v>
      </c>
      <c r="K107" s="11" t="s">
        <v>132</v>
      </c>
      <c r="L107" s="11" t="s">
        <v>133</v>
      </c>
      <c r="M107" s="50"/>
    </row>
    <row r="108" spans="1:14" s="1" customFormat="1" ht="12.95" customHeight="1" x14ac:dyDescent="0.2">
      <c r="A108" s="50"/>
      <c r="B108" s="14" t="s">
        <v>38</v>
      </c>
      <c r="C108" s="14" t="s">
        <v>39</v>
      </c>
      <c r="D108" s="14" t="s">
        <v>40</v>
      </c>
      <c r="E108" s="16" t="s">
        <v>41</v>
      </c>
      <c r="F108" s="16" t="s">
        <v>42</v>
      </c>
      <c r="G108" s="16" t="s">
        <v>43</v>
      </c>
      <c r="H108" s="16" t="s">
        <v>44</v>
      </c>
      <c r="I108" s="16" t="s">
        <v>45</v>
      </c>
      <c r="J108" s="16" t="s">
        <v>46</v>
      </c>
      <c r="K108" s="13" t="s">
        <v>47</v>
      </c>
      <c r="L108" s="16" t="s">
        <v>48</v>
      </c>
      <c r="M108" s="50"/>
    </row>
    <row r="109" spans="1:14" s="1" customFormat="1" ht="12.95" customHeight="1" x14ac:dyDescent="0.2">
      <c r="A109" s="50"/>
      <c r="B109" s="117" t="s">
        <v>137</v>
      </c>
      <c r="C109" s="11" t="s">
        <v>54</v>
      </c>
      <c r="D109" s="19" t="s">
        <v>147</v>
      </c>
      <c r="E109" s="22">
        <v>0</v>
      </c>
      <c r="F109" s="22">
        <v>0</v>
      </c>
      <c r="G109" s="22">
        <v>0</v>
      </c>
      <c r="H109" s="22">
        <v>0</v>
      </c>
      <c r="I109" s="21">
        <v>0</v>
      </c>
      <c r="J109" s="21">
        <v>0</v>
      </c>
      <c r="K109" s="23">
        <f t="shared" ref="K109:K114" si="7">IF(E109="-",0,E109) + IF(G109="-",0,G109) + IF(I109="-",0,I109) + IF(J109="-",0,J109)</f>
        <v>0</v>
      </c>
      <c r="L109" s="51">
        <v>0</v>
      </c>
      <c r="M109" s="50"/>
    </row>
    <row r="110" spans="1:14" s="1" customFormat="1" ht="12.95" customHeight="1" x14ac:dyDescent="0.2">
      <c r="A110" s="50"/>
      <c r="B110" s="118"/>
      <c r="C110" s="11" t="s">
        <v>56</v>
      </c>
      <c r="D110" s="7" t="s">
        <v>148</v>
      </c>
      <c r="E110" s="38">
        <v>0</v>
      </c>
      <c r="F110" s="38">
        <v>0</v>
      </c>
      <c r="G110" s="38">
        <v>0</v>
      </c>
      <c r="H110" s="38">
        <v>0</v>
      </c>
      <c r="I110" s="37">
        <v>0</v>
      </c>
      <c r="J110" s="37">
        <v>0</v>
      </c>
      <c r="K110" s="32">
        <f t="shared" si="7"/>
        <v>0</v>
      </c>
      <c r="L110" s="52">
        <v>0</v>
      </c>
      <c r="M110" s="50"/>
    </row>
    <row r="111" spans="1:14" s="1" customFormat="1" ht="12.95" customHeight="1" x14ac:dyDescent="0.2">
      <c r="A111" s="50"/>
      <c r="B111" s="117" t="s">
        <v>140</v>
      </c>
      <c r="C111" s="11" t="s">
        <v>54</v>
      </c>
      <c r="D111" s="7" t="s">
        <v>149</v>
      </c>
      <c r="E111" s="38">
        <v>0</v>
      </c>
      <c r="F111" s="38">
        <v>0</v>
      </c>
      <c r="G111" s="38">
        <v>0</v>
      </c>
      <c r="H111" s="38">
        <v>0</v>
      </c>
      <c r="I111" s="37">
        <v>0</v>
      </c>
      <c r="J111" s="37">
        <v>0</v>
      </c>
      <c r="K111" s="32">
        <f t="shared" si="7"/>
        <v>0</v>
      </c>
      <c r="L111" s="52">
        <v>0</v>
      </c>
      <c r="M111" s="50"/>
    </row>
    <row r="112" spans="1:14" s="1" customFormat="1" ht="12.95" customHeight="1" x14ac:dyDescent="0.2">
      <c r="A112" s="50"/>
      <c r="B112" s="118"/>
      <c r="C112" s="11" t="s">
        <v>56</v>
      </c>
      <c r="D112" s="7" t="s">
        <v>150</v>
      </c>
      <c r="E112" s="38">
        <v>0</v>
      </c>
      <c r="F112" s="38">
        <v>0</v>
      </c>
      <c r="G112" s="38">
        <v>0</v>
      </c>
      <c r="H112" s="38">
        <v>0</v>
      </c>
      <c r="I112" s="37">
        <v>0</v>
      </c>
      <c r="J112" s="37">
        <v>0</v>
      </c>
      <c r="K112" s="32">
        <f t="shared" si="7"/>
        <v>0</v>
      </c>
      <c r="L112" s="52">
        <v>0</v>
      </c>
      <c r="M112" s="50"/>
    </row>
    <row r="113" spans="1:17" s="1" customFormat="1" ht="12.95" customHeight="1" x14ac:dyDescent="0.2">
      <c r="A113" s="50"/>
      <c r="B113" s="117" t="s">
        <v>143</v>
      </c>
      <c r="C113" s="11" t="s">
        <v>54</v>
      </c>
      <c r="D113" s="7" t="s">
        <v>151</v>
      </c>
      <c r="E113" s="38">
        <v>0</v>
      </c>
      <c r="F113" s="38">
        <v>0</v>
      </c>
      <c r="G113" s="38">
        <v>0</v>
      </c>
      <c r="H113" s="38">
        <v>0</v>
      </c>
      <c r="I113" s="37">
        <v>0</v>
      </c>
      <c r="J113" s="37">
        <v>0</v>
      </c>
      <c r="K113" s="32">
        <f t="shared" si="7"/>
        <v>0</v>
      </c>
      <c r="L113" s="52">
        <v>0</v>
      </c>
      <c r="M113" s="50"/>
    </row>
    <row r="114" spans="1:17" s="1" customFormat="1" ht="12.95" customHeight="1" x14ac:dyDescent="0.2">
      <c r="A114" s="50"/>
      <c r="B114" s="118"/>
      <c r="C114" s="11" t="s">
        <v>56</v>
      </c>
      <c r="D114" s="25" t="s">
        <v>152</v>
      </c>
      <c r="E114" s="28">
        <v>0</v>
      </c>
      <c r="F114" s="28">
        <v>0</v>
      </c>
      <c r="G114" s="28">
        <v>0</v>
      </c>
      <c r="H114" s="28">
        <v>0</v>
      </c>
      <c r="I114" s="27">
        <v>0</v>
      </c>
      <c r="J114" s="27">
        <v>0</v>
      </c>
      <c r="K114" s="29">
        <f t="shared" si="7"/>
        <v>0</v>
      </c>
      <c r="L114" s="53">
        <v>0</v>
      </c>
      <c r="M114" s="50"/>
    </row>
    <row r="115" spans="1:17" s="1" customFormat="1" ht="12.95" customHeight="1" x14ac:dyDescent="0.2">
      <c r="Q115" s="40" t="s">
        <v>153</v>
      </c>
    </row>
    <row r="116" spans="1:17" s="1" customFormat="1" ht="12.95" customHeight="1" x14ac:dyDescent="0.2">
      <c r="B116" s="105" t="s">
        <v>154</v>
      </c>
      <c r="C116" s="105"/>
      <c r="D116" s="105"/>
      <c r="E116" s="105"/>
      <c r="F116" s="105"/>
      <c r="G116" s="105"/>
      <c r="H116" s="105"/>
      <c r="I116" s="105"/>
      <c r="J116" s="105"/>
      <c r="K116" s="105"/>
      <c r="L116" s="105"/>
      <c r="M116" s="105"/>
      <c r="N116" s="105"/>
      <c r="O116" s="105"/>
    </row>
    <row r="117" spans="1:17" s="1" customFormat="1" ht="12.95" customHeight="1" x14ac:dyDescent="0.2">
      <c r="B117" s="105" t="s">
        <v>155</v>
      </c>
      <c r="C117" s="105"/>
      <c r="D117" s="105"/>
      <c r="E117" s="105"/>
      <c r="F117" s="105"/>
      <c r="G117" s="105"/>
      <c r="H117" s="105"/>
      <c r="I117" s="105"/>
      <c r="J117" s="105"/>
      <c r="K117" s="105"/>
      <c r="L117" s="105"/>
      <c r="M117" s="105"/>
      <c r="N117" s="105"/>
      <c r="O117" s="105"/>
    </row>
    <row r="118" spans="1:17" s="1" customFormat="1" ht="12.95" customHeight="1" x14ac:dyDescent="0.2"/>
    <row r="119" spans="1:17" s="1" customFormat="1" ht="12.95" customHeight="1" x14ac:dyDescent="0.2">
      <c r="A119" s="10"/>
      <c r="B119" s="92" t="s">
        <v>23</v>
      </c>
      <c r="C119" s="92" t="s">
        <v>24</v>
      </c>
      <c r="D119" s="92" t="s">
        <v>25</v>
      </c>
      <c r="E119" s="119" t="s">
        <v>26</v>
      </c>
      <c r="F119" s="119"/>
      <c r="G119" s="106" t="s">
        <v>27</v>
      </c>
      <c r="H119" s="106"/>
      <c r="I119" s="106"/>
      <c r="J119" s="106"/>
      <c r="K119" s="106"/>
      <c r="L119" s="106"/>
      <c r="M119" s="106"/>
      <c r="N119" s="106"/>
      <c r="O119" s="97" t="s">
        <v>28</v>
      </c>
      <c r="P119" s="97"/>
    </row>
    <row r="120" spans="1:17" s="1" customFormat="1" ht="12.95" customHeight="1" x14ac:dyDescent="0.2">
      <c r="A120" s="10"/>
      <c r="B120" s="93"/>
      <c r="C120" s="93"/>
      <c r="D120" s="93"/>
      <c r="E120" s="92" t="s">
        <v>156</v>
      </c>
      <c r="F120" s="92" t="s">
        <v>157</v>
      </c>
      <c r="G120" s="92" t="s">
        <v>29</v>
      </c>
      <c r="H120" s="97" t="s">
        <v>135</v>
      </c>
      <c r="I120" s="97"/>
      <c r="J120" s="92" t="s">
        <v>158</v>
      </c>
      <c r="K120" s="92"/>
      <c r="L120" s="92" t="s">
        <v>159</v>
      </c>
      <c r="M120" s="92"/>
      <c r="N120" s="92" t="s">
        <v>160</v>
      </c>
      <c r="O120" s="92" t="s">
        <v>156</v>
      </c>
      <c r="P120" s="92" t="s">
        <v>157</v>
      </c>
    </row>
    <row r="121" spans="1:17" s="1" customFormat="1" ht="51.95" customHeight="1" x14ac:dyDescent="0.2">
      <c r="A121" s="10"/>
      <c r="B121" s="94"/>
      <c r="C121" s="94"/>
      <c r="D121" s="94"/>
      <c r="E121" s="94"/>
      <c r="F121" s="94"/>
      <c r="G121" s="94"/>
      <c r="H121" s="11" t="s">
        <v>156</v>
      </c>
      <c r="I121" s="11" t="s">
        <v>157</v>
      </c>
      <c r="J121" s="95"/>
      <c r="K121" s="96"/>
      <c r="L121" s="95"/>
      <c r="M121" s="96"/>
      <c r="N121" s="94"/>
      <c r="O121" s="94"/>
      <c r="P121" s="94"/>
    </row>
    <row r="122" spans="1:17" s="12" customFormat="1" ht="12.95" customHeight="1" x14ac:dyDescent="0.2">
      <c r="A122" s="13"/>
      <c r="B122" s="14" t="s">
        <v>38</v>
      </c>
      <c r="C122" s="14" t="s">
        <v>39</v>
      </c>
      <c r="D122" s="15" t="s">
        <v>40</v>
      </c>
      <c r="E122" s="14" t="s">
        <v>41</v>
      </c>
      <c r="F122" s="14" t="s">
        <v>42</v>
      </c>
      <c r="G122" s="14" t="s">
        <v>43</v>
      </c>
      <c r="H122" s="14" t="s">
        <v>44</v>
      </c>
      <c r="I122" s="14" t="s">
        <v>45</v>
      </c>
      <c r="J122" s="108" t="s">
        <v>46</v>
      </c>
      <c r="K122" s="108"/>
      <c r="L122" s="108" t="s">
        <v>47</v>
      </c>
      <c r="M122" s="108"/>
      <c r="N122" s="14" t="s">
        <v>48</v>
      </c>
      <c r="O122" s="14" t="s">
        <v>7</v>
      </c>
      <c r="P122" s="14" t="s">
        <v>49</v>
      </c>
    </row>
    <row r="123" spans="1:17" s="1" customFormat="1" ht="12.95" customHeight="1" x14ac:dyDescent="0.2">
      <c r="A123" s="18"/>
      <c r="B123" s="120" t="s">
        <v>161</v>
      </c>
      <c r="C123" s="11" t="s">
        <v>54</v>
      </c>
      <c r="D123" s="19" t="s">
        <v>162</v>
      </c>
      <c r="E123" s="20">
        <v>0</v>
      </c>
      <c r="F123" s="22">
        <v>0</v>
      </c>
      <c r="G123" s="20">
        <v>0</v>
      </c>
      <c r="H123" s="21">
        <v>0</v>
      </c>
      <c r="I123" s="22">
        <v>0</v>
      </c>
      <c r="J123" s="110">
        <v>0</v>
      </c>
      <c r="K123" s="110"/>
      <c r="L123" s="122">
        <v>0</v>
      </c>
      <c r="M123" s="122"/>
      <c r="N123" s="22">
        <v>0</v>
      </c>
      <c r="O123" s="23">
        <f>IF(E123="-",0,E123) + IF(G123="-",0,G123) + IF(H123="-",0,H123) + IF(J123="-",0,J123) + IF(L123="-",0,L123) + IF(N123="-",0,N123)</f>
        <v>0</v>
      </c>
      <c r="P123" s="51">
        <v>0</v>
      </c>
    </row>
    <row r="124" spans="1:17" s="1" customFormat="1" ht="12.95" customHeight="1" x14ac:dyDescent="0.2">
      <c r="A124" s="18"/>
      <c r="B124" s="121"/>
      <c r="C124" s="11" t="s">
        <v>56</v>
      </c>
      <c r="D124" s="7" t="s">
        <v>163</v>
      </c>
      <c r="E124" s="36">
        <v>0</v>
      </c>
      <c r="F124" s="38">
        <v>0</v>
      </c>
      <c r="G124" s="36">
        <v>0</v>
      </c>
      <c r="H124" s="37">
        <v>0</v>
      </c>
      <c r="I124" s="38">
        <v>0</v>
      </c>
      <c r="J124" s="112">
        <v>0</v>
      </c>
      <c r="K124" s="112"/>
      <c r="L124" s="123">
        <v>0</v>
      </c>
      <c r="M124" s="123"/>
      <c r="N124" s="38">
        <v>0</v>
      </c>
      <c r="O124" s="32">
        <f>IF(E124="-",0,E124) + IF(G124="-",0,G124) + IF(H124="-",0,H124) + IF(J124="-",0,J124) + IF(L124="-",0,L124) + IF(N124="-",0,N124)</f>
        <v>0</v>
      </c>
      <c r="P124" s="52">
        <v>0</v>
      </c>
    </row>
    <row r="125" spans="1:17" s="1" customFormat="1" ht="12.95" customHeight="1" x14ac:dyDescent="0.2">
      <c r="A125" s="18"/>
      <c r="B125" s="120" t="s">
        <v>164</v>
      </c>
      <c r="C125" s="11" t="s">
        <v>54</v>
      </c>
      <c r="D125" s="7" t="s">
        <v>165</v>
      </c>
      <c r="E125" s="36">
        <v>0</v>
      </c>
      <c r="F125" s="38">
        <v>0</v>
      </c>
      <c r="G125" s="36">
        <v>0</v>
      </c>
      <c r="H125" s="37">
        <v>0</v>
      </c>
      <c r="I125" s="38">
        <v>0</v>
      </c>
      <c r="J125" s="112">
        <v>0</v>
      </c>
      <c r="K125" s="112"/>
      <c r="L125" s="123">
        <v>0</v>
      </c>
      <c r="M125" s="123"/>
      <c r="N125" s="38">
        <v>0</v>
      </c>
      <c r="O125" s="32">
        <f>IF(E125="-",0,E125) + IF(G125="-",0,G125) + IF(H125="-",0,H125) + IF(J125="-",0,J125) + IF(L125="-",0,L125) + IF(N125="-",0,N125)</f>
        <v>0</v>
      </c>
      <c r="P125" s="52">
        <v>0</v>
      </c>
    </row>
    <row r="126" spans="1:17" s="1" customFormat="1" ht="12.95" customHeight="1" x14ac:dyDescent="0.2">
      <c r="A126" s="18"/>
      <c r="B126" s="121"/>
      <c r="C126" s="11" t="s">
        <v>56</v>
      </c>
      <c r="D126" s="7" t="s">
        <v>166</v>
      </c>
      <c r="E126" s="36">
        <v>0</v>
      </c>
      <c r="F126" s="38">
        <v>0</v>
      </c>
      <c r="G126" s="36">
        <v>0</v>
      </c>
      <c r="H126" s="37">
        <v>0</v>
      </c>
      <c r="I126" s="38">
        <v>0</v>
      </c>
      <c r="J126" s="112">
        <v>0</v>
      </c>
      <c r="K126" s="112"/>
      <c r="L126" s="123">
        <v>0</v>
      </c>
      <c r="M126" s="123"/>
      <c r="N126" s="38">
        <v>0</v>
      </c>
      <c r="O126" s="32">
        <f>IF(E126="-",0,E126) + IF(G126="-",0,G126) + IF(H126="-",0,H126) + IF(J126="-",0,J126) + IF(L126="-",0,L126) + IF(N126="-",0,N126)</f>
        <v>0</v>
      </c>
      <c r="P126" s="52">
        <v>0</v>
      </c>
    </row>
    <row r="127" spans="1:17" s="1" customFormat="1" ht="12.95" customHeight="1" x14ac:dyDescent="0.2">
      <c r="A127" s="18"/>
      <c r="B127" s="120" t="s">
        <v>167</v>
      </c>
      <c r="C127" s="11" t="s">
        <v>54</v>
      </c>
      <c r="D127" s="7" t="s">
        <v>168</v>
      </c>
      <c r="E127" s="32">
        <f t="shared" ref="E127:J128" si="8">IF(E123="-",0,E123) + IF(E125="-",0,E125)</f>
        <v>0</v>
      </c>
      <c r="F127" s="32">
        <f t="shared" si="8"/>
        <v>0</v>
      </c>
      <c r="G127" s="32">
        <f t="shared" si="8"/>
        <v>0</v>
      </c>
      <c r="H127" s="33">
        <f t="shared" si="8"/>
        <v>0</v>
      </c>
      <c r="I127" s="32">
        <f t="shared" si="8"/>
        <v>0</v>
      </c>
      <c r="J127" s="124">
        <f t="shared" si="8"/>
        <v>0</v>
      </c>
      <c r="K127" s="124"/>
      <c r="L127" s="124">
        <f>IF(L123="-",0,L123) + IF(L125="-",0,L125)</f>
        <v>0</v>
      </c>
      <c r="M127" s="124"/>
      <c r="N127" s="32">
        <f t="shared" ref="N127:P128" si="9">IF(N123="-",0,N123) + IF(N125="-",0,N125)</f>
        <v>0</v>
      </c>
      <c r="O127" s="32">
        <f t="shared" si="9"/>
        <v>0</v>
      </c>
      <c r="P127" s="54">
        <f t="shared" si="9"/>
        <v>0</v>
      </c>
    </row>
    <row r="128" spans="1:17" s="1" customFormat="1" ht="12.95" customHeight="1" x14ac:dyDescent="0.2">
      <c r="A128" s="18"/>
      <c r="B128" s="121"/>
      <c r="C128" s="11" t="s">
        <v>56</v>
      </c>
      <c r="D128" s="25" t="s">
        <v>169</v>
      </c>
      <c r="E128" s="29">
        <f t="shared" si="8"/>
        <v>0</v>
      </c>
      <c r="F128" s="29">
        <f t="shared" si="8"/>
        <v>0</v>
      </c>
      <c r="G128" s="29">
        <f t="shared" si="8"/>
        <v>0</v>
      </c>
      <c r="H128" s="55">
        <f t="shared" si="8"/>
        <v>0</v>
      </c>
      <c r="I128" s="29">
        <f t="shared" si="8"/>
        <v>0</v>
      </c>
      <c r="J128" s="125">
        <f t="shared" si="8"/>
        <v>0</v>
      </c>
      <c r="K128" s="125"/>
      <c r="L128" s="125">
        <f>IF(L124="-",0,L124) + IF(L126="-",0,L126)</f>
        <v>0</v>
      </c>
      <c r="M128" s="125"/>
      <c r="N128" s="29">
        <f t="shared" si="9"/>
        <v>0</v>
      </c>
      <c r="O128" s="29">
        <f t="shared" si="9"/>
        <v>0</v>
      </c>
      <c r="P128" s="56">
        <f t="shared" si="9"/>
        <v>0</v>
      </c>
    </row>
    <row r="129" spans="1:14" s="1" customFormat="1" ht="12.95" customHeight="1" x14ac:dyDescent="0.2"/>
    <row r="130" spans="1:14" s="1" customFormat="1" ht="12.95" customHeight="1" x14ac:dyDescent="0.2">
      <c r="B130" s="105" t="s">
        <v>170</v>
      </c>
      <c r="C130" s="105"/>
      <c r="D130" s="105"/>
      <c r="E130" s="105"/>
      <c r="F130" s="105"/>
      <c r="G130" s="105"/>
      <c r="H130" s="105"/>
      <c r="I130" s="105"/>
      <c r="J130" s="105"/>
    </row>
    <row r="131" spans="1:14" s="1" customFormat="1" ht="12.95" customHeight="1" x14ac:dyDescent="0.2"/>
    <row r="132" spans="1:14" s="1" customFormat="1" ht="21" customHeight="1" x14ac:dyDescent="0.2">
      <c r="A132" s="10"/>
      <c r="B132" s="97" t="s">
        <v>23</v>
      </c>
      <c r="C132" s="97"/>
      <c r="D132" s="47" t="s">
        <v>25</v>
      </c>
      <c r="E132" s="97" t="s">
        <v>108</v>
      </c>
      <c r="F132" s="97"/>
      <c r="G132" s="126" t="s">
        <v>109</v>
      </c>
      <c r="H132" s="126"/>
      <c r="I132" s="97" t="s">
        <v>110</v>
      </c>
      <c r="J132" s="97"/>
      <c r="K132" s="57"/>
    </row>
    <row r="133" spans="1:14" s="1" customFormat="1" ht="12.95" customHeight="1" x14ac:dyDescent="0.2">
      <c r="A133" s="58"/>
      <c r="B133" s="127" t="s">
        <v>38</v>
      </c>
      <c r="C133" s="127"/>
      <c r="D133" s="59" t="s">
        <v>39</v>
      </c>
      <c r="E133" s="128" t="s">
        <v>40</v>
      </c>
      <c r="F133" s="128"/>
      <c r="G133" s="128" t="s">
        <v>41</v>
      </c>
      <c r="H133" s="128"/>
      <c r="I133" s="128" t="s">
        <v>42</v>
      </c>
      <c r="J133" s="128"/>
      <c r="K133" s="60"/>
    </row>
    <row r="134" spans="1:14" s="1" customFormat="1" ht="12.95" customHeight="1" x14ac:dyDescent="0.2">
      <c r="A134" s="44"/>
      <c r="B134" s="109" t="s">
        <v>171</v>
      </c>
      <c r="C134" s="109"/>
      <c r="D134" s="19" t="s">
        <v>172</v>
      </c>
      <c r="E134" s="110">
        <v>0</v>
      </c>
      <c r="F134" s="110"/>
      <c r="G134" s="110">
        <v>0</v>
      </c>
      <c r="H134" s="110"/>
      <c r="I134" s="111">
        <v>0</v>
      </c>
      <c r="J134" s="111"/>
    </row>
    <row r="135" spans="1:14" s="1" customFormat="1" ht="12.95" customHeight="1" x14ac:dyDescent="0.2">
      <c r="A135" s="61"/>
      <c r="B135" s="129" t="s">
        <v>173</v>
      </c>
      <c r="C135" s="129"/>
      <c r="D135" s="132" t="s">
        <v>174</v>
      </c>
      <c r="E135" s="134">
        <v>0</v>
      </c>
      <c r="F135" s="134"/>
      <c r="G135" s="134">
        <v>0</v>
      </c>
      <c r="H135" s="134"/>
      <c r="I135" s="137">
        <v>0</v>
      </c>
      <c r="J135" s="137"/>
    </row>
    <row r="136" spans="1:14" s="1" customFormat="1" ht="12.95" customHeight="1" x14ac:dyDescent="0.2">
      <c r="A136" s="61"/>
      <c r="B136" s="130"/>
      <c r="C136" s="131"/>
      <c r="D136" s="133"/>
      <c r="E136" s="135"/>
      <c r="F136" s="136"/>
      <c r="G136" s="135"/>
      <c r="H136" s="136"/>
      <c r="I136" s="135"/>
      <c r="J136" s="138"/>
    </row>
    <row r="137" spans="1:14" s="1" customFormat="1" ht="12.95" customHeight="1" x14ac:dyDescent="0.2">
      <c r="A137" s="44"/>
      <c r="B137" s="109" t="s">
        <v>175</v>
      </c>
      <c r="C137" s="109"/>
      <c r="D137" s="25" t="s">
        <v>176</v>
      </c>
      <c r="E137" s="115">
        <v>0</v>
      </c>
      <c r="F137" s="115"/>
      <c r="G137" s="115">
        <v>0</v>
      </c>
      <c r="H137" s="115"/>
      <c r="I137" s="116">
        <v>0</v>
      </c>
      <c r="J137" s="116"/>
    </row>
    <row r="138" spans="1:14" s="1" customFormat="1" ht="12.95" customHeight="1" x14ac:dyDescent="0.2"/>
    <row r="139" spans="1:14" s="1" customFormat="1" ht="12.95" customHeight="1" x14ac:dyDescent="0.2">
      <c r="B139" s="105" t="s">
        <v>177</v>
      </c>
      <c r="C139" s="105"/>
      <c r="D139" s="105"/>
      <c r="E139" s="105"/>
      <c r="F139" s="105"/>
      <c r="G139" s="105"/>
      <c r="H139" s="105"/>
      <c r="I139" s="105"/>
      <c r="J139" s="105"/>
      <c r="K139" s="105"/>
      <c r="L139" s="105"/>
    </row>
    <row r="140" spans="1:14" s="1" customFormat="1" ht="12.95" customHeight="1" x14ac:dyDescent="0.2">
      <c r="B140" s="105" t="s">
        <v>178</v>
      </c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</row>
    <row r="141" spans="1:14" s="1" customFormat="1" ht="12.95" customHeight="1" x14ac:dyDescent="0.2"/>
    <row r="142" spans="1:14" s="1" customFormat="1" ht="12.95" customHeight="1" x14ac:dyDescent="0.2">
      <c r="A142" s="10"/>
      <c r="B142" s="92" t="s">
        <v>23</v>
      </c>
      <c r="C142" s="92" t="s">
        <v>24</v>
      </c>
      <c r="D142" s="92" t="s">
        <v>25</v>
      </c>
      <c r="E142" s="119" t="s">
        <v>26</v>
      </c>
      <c r="F142" s="119"/>
      <c r="G142" s="106" t="s">
        <v>27</v>
      </c>
      <c r="H142" s="106"/>
      <c r="I142" s="106"/>
      <c r="J142" s="106"/>
      <c r="K142" s="106"/>
      <c r="L142" s="106"/>
      <c r="M142" s="119" t="s">
        <v>28</v>
      </c>
      <c r="N142" s="119"/>
    </row>
    <row r="143" spans="1:14" s="1" customFormat="1" ht="12.95" customHeight="1" x14ac:dyDescent="0.2">
      <c r="A143" s="10"/>
      <c r="B143" s="93"/>
      <c r="C143" s="93"/>
      <c r="D143" s="93"/>
      <c r="E143" s="92" t="s">
        <v>179</v>
      </c>
      <c r="F143" s="92" t="s">
        <v>180</v>
      </c>
      <c r="G143" s="92" t="s">
        <v>134</v>
      </c>
      <c r="H143" s="97" t="s">
        <v>135</v>
      </c>
      <c r="I143" s="97"/>
      <c r="J143" s="92" t="s">
        <v>181</v>
      </c>
      <c r="K143" s="97" t="s">
        <v>182</v>
      </c>
      <c r="L143" s="97"/>
      <c r="M143" s="92" t="s">
        <v>179</v>
      </c>
      <c r="N143" s="92" t="s">
        <v>180</v>
      </c>
    </row>
    <row r="144" spans="1:14" s="1" customFormat="1" ht="51" customHeight="1" x14ac:dyDescent="0.2">
      <c r="A144" s="10"/>
      <c r="B144" s="94"/>
      <c r="C144" s="94"/>
      <c r="D144" s="94"/>
      <c r="E144" s="94"/>
      <c r="F144" s="94"/>
      <c r="G144" s="94"/>
      <c r="H144" s="11" t="s">
        <v>179</v>
      </c>
      <c r="I144" s="11" t="s">
        <v>180</v>
      </c>
      <c r="J144" s="94"/>
      <c r="K144" s="11" t="s">
        <v>183</v>
      </c>
      <c r="L144" s="11" t="s">
        <v>180</v>
      </c>
      <c r="M144" s="94"/>
      <c r="N144" s="94"/>
    </row>
    <row r="145" spans="1:14" s="12" customFormat="1" ht="12.95" customHeight="1" x14ac:dyDescent="0.2">
      <c r="A145" s="63"/>
      <c r="B145" s="64" t="s">
        <v>38</v>
      </c>
      <c r="C145" s="64" t="s">
        <v>39</v>
      </c>
      <c r="D145" s="65" t="s">
        <v>40</v>
      </c>
      <c r="E145" s="66" t="s">
        <v>41</v>
      </c>
      <c r="F145" s="66" t="s">
        <v>42</v>
      </c>
      <c r="G145" s="66" t="s">
        <v>43</v>
      </c>
      <c r="H145" s="66" t="s">
        <v>44</v>
      </c>
      <c r="I145" s="66" t="s">
        <v>45</v>
      </c>
      <c r="J145" s="66" t="s">
        <v>46</v>
      </c>
      <c r="K145" s="66" t="s">
        <v>47</v>
      </c>
      <c r="L145" s="66" t="s">
        <v>48</v>
      </c>
      <c r="M145" s="66" t="s">
        <v>7</v>
      </c>
      <c r="N145" s="66" t="s">
        <v>49</v>
      </c>
    </row>
    <row r="146" spans="1:14" s="1" customFormat="1" ht="12.95" customHeight="1" x14ac:dyDescent="0.2">
      <c r="A146" s="44"/>
      <c r="B146" s="139" t="s">
        <v>184</v>
      </c>
      <c r="C146" s="11" t="s">
        <v>54</v>
      </c>
      <c r="D146" s="19" t="s">
        <v>185</v>
      </c>
      <c r="E146" s="23">
        <f t="shared" ref="E146:J147" si="10">IF(E148="-",0,E148) + IF(E150="-",0,E150) + IF(E152="-",0,E152) + IF(E154="-",0,E154) + IF(E156="-",0,E156) + IF(E158="-",0,E158) + IF(E160="-",0,E160)</f>
        <v>0</v>
      </c>
      <c r="F146" s="31">
        <f t="shared" si="10"/>
        <v>0</v>
      </c>
      <c r="G146" s="23">
        <f t="shared" si="10"/>
        <v>0</v>
      </c>
      <c r="H146" s="31">
        <f t="shared" si="10"/>
        <v>0</v>
      </c>
      <c r="I146" s="23">
        <f t="shared" si="10"/>
        <v>0</v>
      </c>
      <c r="J146" s="23">
        <f t="shared" si="10"/>
        <v>0</v>
      </c>
      <c r="K146" s="67" t="s">
        <v>186</v>
      </c>
      <c r="L146" s="67" t="s">
        <v>186</v>
      </c>
      <c r="M146" s="23">
        <f>IF(M148="-",0,M148) + IF(M150="-",0,M150) + IF(M152="-",0,M152) + IF(M154="-",0,M154) + IF(M156="-",0,M156) + IF(M158="-",0,M158) + IF(M160="-",0,M160)</f>
        <v>0</v>
      </c>
      <c r="N146" s="24">
        <f>IF(N148="-",0,N148) + IF(N150="-",0,N150) + IF(N152="-",0,N152) + IF(N154="-",0,N154) + IF(N156="-",0,N156) + IF(N158="-",0,N158) + IF(N160="-",0,N160)</f>
        <v>0</v>
      </c>
    </row>
    <row r="147" spans="1:14" s="1" customFormat="1" ht="12.95" customHeight="1" x14ac:dyDescent="0.2">
      <c r="A147" s="44"/>
      <c r="B147" s="140"/>
      <c r="C147" s="11" t="s">
        <v>56</v>
      </c>
      <c r="D147" s="7" t="s">
        <v>187</v>
      </c>
      <c r="E147" s="32">
        <f t="shared" si="10"/>
        <v>0</v>
      </c>
      <c r="F147" s="33">
        <f t="shared" si="10"/>
        <v>0</v>
      </c>
      <c r="G147" s="32">
        <f t="shared" si="10"/>
        <v>0</v>
      </c>
      <c r="H147" s="33">
        <f t="shared" si="10"/>
        <v>0</v>
      </c>
      <c r="I147" s="32">
        <f t="shared" si="10"/>
        <v>0</v>
      </c>
      <c r="J147" s="32">
        <f t="shared" si="10"/>
        <v>0</v>
      </c>
      <c r="K147" s="11" t="s">
        <v>186</v>
      </c>
      <c r="L147" s="11" t="s">
        <v>186</v>
      </c>
      <c r="M147" s="32">
        <f>IF(M149="-",0,M149) + IF(M151="-",0,M151) + IF(M153="-",0,M153) + IF(M155="-",0,M155) + IF(M157="-",0,M157) + IF(M159="-",0,M159) + IF(M161="-",0,M161)</f>
        <v>0</v>
      </c>
      <c r="N147" s="34">
        <f>IF(N149="-",0,N149) + IF(N151="-",0,N151) + IF(N153="-",0,N153) + IF(N155="-",0,N155) + IF(N157="-",0,N157) + IF(N159="-",0,N159) + IF(N161="-",0,N161)</f>
        <v>0</v>
      </c>
    </row>
    <row r="148" spans="1:14" s="1" customFormat="1" ht="12.95" customHeight="1" x14ac:dyDescent="0.2">
      <c r="A148" s="35"/>
      <c r="B148" s="141" t="s">
        <v>188</v>
      </c>
      <c r="C148" s="11" t="s">
        <v>54</v>
      </c>
      <c r="D148" s="7" t="s">
        <v>189</v>
      </c>
      <c r="E148" s="36">
        <v>0</v>
      </c>
      <c r="F148" s="37">
        <v>0</v>
      </c>
      <c r="G148" s="36">
        <v>0</v>
      </c>
      <c r="H148" s="37">
        <v>0</v>
      </c>
      <c r="I148" s="38">
        <v>0</v>
      </c>
      <c r="J148" s="38">
        <v>0</v>
      </c>
      <c r="K148" s="38">
        <v>0</v>
      </c>
      <c r="L148" s="38">
        <v>0</v>
      </c>
      <c r="M148" s="32">
        <f t="shared" ref="M148:M161" si="11">IF(E148="-",0,E148) + IF(G148="-",0,G148) + IF(H148="-",0,H148) + IF(K148="-",0,K148)</f>
        <v>0</v>
      </c>
      <c r="N148" s="34">
        <f t="shared" ref="N148:N161" si="12">IF(F148="-",0,F148) + IF(I148="-",0,I148) + IF(J148="-",0,J148) + IF(L148="-",0,L148)</f>
        <v>0</v>
      </c>
    </row>
    <row r="149" spans="1:14" s="1" customFormat="1" ht="12.95" customHeight="1" x14ac:dyDescent="0.2">
      <c r="A149" s="35"/>
      <c r="B149" s="142"/>
      <c r="C149" s="11" t="s">
        <v>56</v>
      </c>
      <c r="D149" s="7" t="s">
        <v>190</v>
      </c>
      <c r="E149" s="36">
        <v>0</v>
      </c>
      <c r="F149" s="37">
        <v>0</v>
      </c>
      <c r="G149" s="36">
        <v>0</v>
      </c>
      <c r="H149" s="37">
        <v>0</v>
      </c>
      <c r="I149" s="38">
        <v>0</v>
      </c>
      <c r="J149" s="38">
        <v>0</v>
      </c>
      <c r="K149" s="38">
        <v>0</v>
      </c>
      <c r="L149" s="38">
        <v>0</v>
      </c>
      <c r="M149" s="32">
        <f t="shared" si="11"/>
        <v>0</v>
      </c>
      <c r="N149" s="34">
        <f t="shared" si="12"/>
        <v>0</v>
      </c>
    </row>
    <row r="150" spans="1:14" s="1" customFormat="1" ht="12.95" customHeight="1" x14ac:dyDescent="0.2">
      <c r="A150" s="35"/>
      <c r="B150" s="141" t="s">
        <v>191</v>
      </c>
      <c r="C150" s="11" t="s">
        <v>54</v>
      </c>
      <c r="D150" s="7" t="s">
        <v>192</v>
      </c>
      <c r="E150" s="36">
        <v>0</v>
      </c>
      <c r="F150" s="37">
        <v>0</v>
      </c>
      <c r="G150" s="36">
        <v>0</v>
      </c>
      <c r="H150" s="37">
        <v>0</v>
      </c>
      <c r="I150" s="38">
        <v>0</v>
      </c>
      <c r="J150" s="38">
        <v>0</v>
      </c>
      <c r="K150" s="38">
        <v>0</v>
      </c>
      <c r="L150" s="38">
        <v>0</v>
      </c>
      <c r="M150" s="32">
        <f t="shared" si="11"/>
        <v>0</v>
      </c>
      <c r="N150" s="34">
        <f t="shared" si="12"/>
        <v>0</v>
      </c>
    </row>
    <row r="151" spans="1:14" s="1" customFormat="1" ht="12.95" customHeight="1" x14ac:dyDescent="0.2">
      <c r="A151" s="35"/>
      <c r="B151" s="142"/>
      <c r="C151" s="11" t="s">
        <v>56</v>
      </c>
      <c r="D151" s="7" t="s">
        <v>193</v>
      </c>
      <c r="E151" s="36">
        <v>0</v>
      </c>
      <c r="F151" s="37">
        <v>0</v>
      </c>
      <c r="G151" s="36">
        <v>0</v>
      </c>
      <c r="H151" s="37">
        <v>0</v>
      </c>
      <c r="I151" s="38">
        <v>0</v>
      </c>
      <c r="J151" s="38">
        <v>0</v>
      </c>
      <c r="K151" s="38">
        <v>0</v>
      </c>
      <c r="L151" s="38">
        <v>0</v>
      </c>
      <c r="M151" s="32">
        <f t="shared" si="11"/>
        <v>0</v>
      </c>
      <c r="N151" s="34">
        <f t="shared" si="12"/>
        <v>0</v>
      </c>
    </row>
    <row r="152" spans="1:14" s="1" customFormat="1" ht="12.95" customHeight="1" x14ac:dyDescent="0.2">
      <c r="A152" s="35"/>
      <c r="B152" s="141" t="s">
        <v>194</v>
      </c>
      <c r="C152" s="11" t="s">
        <v>54</v>
      </c>
      <c r="D152" s="7" t="s">
        <v>195</v>
      </c>
      <c r="E152" s="36">
        <v>0</v>
      </c>
      <c r="F152" s="37">
        <v>0</v>
      </c>
      <c r="G152" s="36">
        <v>0</v>
      </c>
      <c r="H152" s="37">
        <v>0</v>
      </c>
      <c r="I152" s="38">
        <v>0</v>
      </c>
      <c r="J152" s="38">
        <v>0</v>
      </c>
      <c r="K152" s="38">
        <v>0</v>
      </c>
      <c r="L152" s="38">
        <v>0</v>
      </c>
      <c r="M152" s="32">
        <f t="shared" si="11"/>
        <v>0</v>
      </c>
      <c r="N152" s="34">
        <f t="shared" si="12"/>
        <v>0</v>
      </c>
    </row>
    <row r="153" spans="1:14" s="1" customFormat="1" ht="12.95" customHeight="1" x14ac:dyDescent="0.2">
      <c r="A153" s="35"/>
      <c r="B153" s="142"/>
      <c r="C153" s="11" t="s">
        <v>56</v>
      </c>
      <c r="D153" s="7" t="s">
        <v>196</v>
      </c>
      <c r="E153" s="36">
        <v>0</v>
      </c>
      <c r="F153" s="37">
        <v>0</v>
      </c>
      <c r="G153" s="36">
        <v>0</v>
      </c>
      <c r="H153" s="37">
        <v>0</v>
      </c>
      <c r="I153" s="38">
        <v>0</v>
      </c>
      <c r="J153" s="38">
        <v>0</v>
      </c>
      <c r="K153" s="38">
        <v>0</v>
      </c>
      <c r="L153" s="38">
        <v>0</v>
      </c>
      <c r="M153" s="32">
        <f t="shared" si="11"/>
        <v>0</v>
      </c>
      <c r="N153" s="34">
        <f t="shared" si="12"/>
        <v>0</v>
      </c>
    </row>
    <row r="154" spans="1:14" s="1" customFormat="1" ht="12.95" customHeight="1" x14ac:dyDescent="0.2">
      <c r="A154" s="35"/>
      <c r="B154" s="141" t="s">
        <v>197</v>
      </c>
      <c r="C154" s="11" t="s">
        <v>54</v>
      </c>
      <c r="D154" s="7" t="s">
        <v>198</v>
      </c>
      <c r="E154" s="36">
        <v>0</v>
      </c>
      <c r="F154" s="37">
        <v>0</v>
      </c>
      <c r="G154" s="36">
        <v>0</v>
      </c>
      <c r="H154" s="37">
        <v>0</v>
      </c>
      <c r="I154" s="38">
        <v>0</v>
      </c>
      <c r="J154" s="38">
        <v>0</v>
      </c>
      <c r="K154" s="38">
        <v>0</v>
      </c>
      <c r="L154" s="38">
        <v>0</v>
      </c>
      <c r="M154" s="32">
        <f t="shared" si="11"/>
        <v>0</v>
      </c>
      <c r="N154" s="34">
        <f t="shared" si="12"/>
        <v>0</v>
      </c>
    </row>
    <row r="155" spans="1:14" s="1" customFormat="1" ht="12.95" customHeight="1" x14ac:dyDescent="0.2">
      <c r="A155" s="35"/>
      <c r="B155" s="142"/>
      <c r="C155" s="11" t="s">
        <v>56</v>
      </c>
      <c r="D155" s="7" t="s">
        <v>199</v>
      </c>
      <c r="E155" s="36">
        <v>0</v>
      </c>
      <c r="F155" s="37">
        <v>0</v>
      </c>
      <c r="G155" s="36">
        <v>0</v>
      </c>
      <c r="H155" s="37">
        <v>0</v>
      </c>
      <c r="I155" s="38">
        <v>0</v>
      </c>
      <c r="J155" s="38">
        <v>0</v>
      </c>
      <c r="K155" s="38">
        <v>0</v>
      </c>
      <c r="L155" s="38">
        <v>0</v>
      </c>
      <c r="M155" s="32">
        <f t="shared" si="11"/>
        <v>0</v>
      </c>
      <c r="N155" s="34">
        <f t="shared" si="12"/>
        <v>0</v>
      </c>
    </row>
    <row r="156" spans="1:14" s="1" customFormat="1" ht="12.95" customHeight="1" x14ac:dyDescent="0.2">
      <c r="A156" s="35"/>
      <c r="B156" s="141" t="s">
        <v>200</v>
      </c>
      <c r="C156" s="11" t="s">
        <v>54</v>
      </c>
      <c r="D156" s="7" t="s">
        <v>201</v>
      </c>
      <c r="E156" s="36">
        <v>0</v>
      </c>
      <c r="F156" s="37">
        <v>0</v>
      </c>
      <c r="G156" s="36">
        <v>0</v>
      </c>
      <c r="H156" s="37">
        <v>0</v>
      </c>
      <c r="I156" s="38">
        <v>0</v>
      </c>
      <c r="J156" s="38">
        <v>0</v>
      </c>
      <c r="K156" s="38">
        <v>0</v>
      </c>
      <c r="L156" s="38">
        <v>0</v>
      </c>
      <c r="M156" s="32">
        <f t="shared" si="11"/>
        <v>0</v>
      </c>
      <c r="N156" s="34">
        <f t="shared" si="12"/>
        <v>0</v>
      </c>
    </row>
    <row r="157" spans="1:14" s="1" customFormat="1" ht="12.95" customHeight="1" x14ac:dyDescent="0.2">
      <c r="A157" s="35"/>
      <c r="B157" s="142"/>
      <c r="C157" s="11" t="s">
        <v>56</v>
      </c>
      <c r="D157" s="7" t="s">
        <v>202</v>
      </c>
      <c r="E157" s="36">
        <v>0</v>
      </c>
      <c r="F157" s="37">
        <v>0</v>
      </c>
      <c r="G157" s="36">
        <v>0</v>
      </c>
      <c r="H157" s="37">
        <v>0</v>
      </c>
      <c r="I157" s="38">
        <v>0</v>
      </c>
      <c r="J157" s="38">
        <v>0</v>
      </c>
      <c r="K157" s="38">
        <v>0</v>
      </c>
      <c r="L157" s="38">
        <v>0</v>
      </c>
      <c r="M157" s="32">
        <f t="shared" si="11"/>
        <v>0</v>
      </c>
      <c r="N157" s="34">
        <f t="shared" si="12"/>
        <v>0</v>
      </c>
    </row>
    <row r="158" spans="1:14" s="1" customFormat="1" ht="12.95" customHeight="1" x14ac:dyDescent="0.2">
      <c r="A158" s="35"/>
      <c r="B158" s="141" t="s">
        <v>203</v>
      </c>
      <c r="C158" s="11" t="s">
        <v>54</v>
      </c>
      <c r="D158" s="7" t="s">
        <v>204</v>
      </c>
      <c r="E158" s="36">
        <v>0</v>
      </c>
      <c r="F158" s="37">
        <v>0</v>
      </c>
      <c r="G158" s="36">
        <v>0</v>
      </c>
      <c r="H158" s="37">
        <v>0</v>
      </c>
      <c r="I158" s="38">
        <v>0</v>
      </c>
      <c r="J158" s="38">
        <v>0</v>
      </c>
      <c r="K158" s="38">
        <v>0</v>
      </c>
      <c r="L158" s="38">
        <v>0</v>
      </c>
      <c r="M158" s="32">
        <f t="shared" si="11"/>
        <v>0</v>
      </c>
      <c r="N158" s="34">
        <f t="shared" si="12"/>
        <v>0</v>
      </c>
    </row>
    <row r="159" spans="1:14" s="1" customFormat="1" ht="12.95" customHeight="1" x14ac:dyDescent="0.2">
      <c r="A159" s="35"/>
      <c r="B159" s="142"/>
      <c r="C159" s="11" t="s">
        <v>56</v>
      </c>
      <c r="D159" s="7" t="s">
        <v>205</v>
      </c>
      <c r="E159" s="36">
        <v>0</v>
      </c>
      <c r="F159" s="37">
        <v>0</v>
      </c>
      <c r="G159" s="36">
        <v>0</v>
      </c>
      <c r="H159" s="37">
        <v>0</v>
      </c>
      <c r="I159" s="38">
        <v>0</v>
      </c>
      <c r="J159" s="38">
        <v>0</v>
      </c>
      <c r="K159" s="38">
        <v>0</v>
      </c>
      <c r="L159" s="38">
        <v>0</v>
      </c>
      <c r="M159" s="32">
        <f t="shared" si="11"/>
        <v>0</v>
      </c>
      <c r="N159" s="34">
        <f t="shared" si="12"/>
        <v>0</v>
      </c>
    </row>
    <row r="160" spans="1:14" s="1" customFormat="1" ht="12.95" customHeight="1" x14ac:dyDescent="0.2">
      <c r="A160" s="35"/>
      <c r="B160" s="141" t="s">
        <v>206</v>
      </c>
      <c r="C160" s="11" t="s">
        <v>54</v>
      </c>
      <c r="D160" s="7" t="s">
        <v>207</v>
      </c>
      <c r="E160" s="36">
        <v>0</v>
      </c>
      <c r="F160" s="37">
        <v>0</v>
      </c>
      <c r="G160" s="36">
        <v>0</v>
      </c>
      <c r="H160" s="37">
        <v>0</v>
      </c>
      <c r="I160" s="38">
        <v>0</v>
      </c>
      <c r="J160" s="38">
        <v>0</v>
      </c>
      <c r="K160" s="38">
        <v>0</v>
      </c>
      <c r="L160" s="38">
        <v>0</v>
      </c>
      <c r="M160" s="32">
        <f t="shared" si="11"/>
        <v>0</v>
      </c>
      <c r="N160" s="34">
        <f t="shared" si="12"/>
        <v>0</v>
      </c>
    </row>
    <row r="161" spans="1:17" s="1" customFormat="1" ht="12.95" customHeight="1" x14ac:dyDescent="0.2">
      <c r="A161" s="35"/>
      <c r="B161" s="142"/>
      <c r="C161" s="11" t="s">
        <v>56</v>
      </c>
      <c r="D161" s="25" t="s">
        <v>208</v>
      </c>
      <c r="E161" s="26">
        <v>0</v>
      </c>
      <c r="F161" s="27">
        <v>0</v>
      </c>
      <c r="G161" s="26">
        <v>0</v>
      </c>
      <c r="H161" s="27">
        <v>0</v>
      </c>
      <c r="I161" s="28">
        <v>0</v>
      </c>
      <c r="J161" s="28">
        <v>0</v>
      </c>
      <c r="K161" s="28">
        <v>0</v>
      </c>
      <c r="L161" s="28">
        <v>0</v>
      </c>
      <c r="M161" s="29">
        <f t="shared" si="11"/>
        <v>0</v>
      </c>
      <c r="N161" s="30">
        <f t="shared" si="12"/>
        <v>0</v>
      </c>
    </row>
    <row r="162" spans="1:17" s="1" customFormat="1" ht="12.95" customHeight="1" x14ac:dyDescent="0.2">
      <c r="Q162" s="40" t="s">
        <v>209</v>
      </c>
    </row>
    <row r="163" spans="1:17" s="1" customFormat="1" ht="12.95" customHeight="1" x14ac:dyDescent="0.2">
      <c r="B163" s="105" t="s">
        <v>210</v>
      </c>
      <c r="C163" s="105"/>
      <c r="D163" s="105"/>
      <c r="E163" s="105"/>
      <c r="F163" s="105"/>
      <c r="G163" s="105"/>
      <c r="H163" s="105"/>
      <c r="I163" s="105"/>
      <c r="J163" s="105"/>
    </row>
    <row r="164" spans="1:17" s="1" customFormat="1" ht="12.95" customHeight="1" x14ac:dyDescent="0.2"/>
    <row r="165" spans="1:17" s="1" customFormat="1" ht="21" customHeight="1" x14ac:dyDescent="0.2">
      <c r="A165" s="10"/>
      <c r="B165" s="97" t="s">
        <v>23</v>
      </c>
      <c r="C165" s="97"/>
      <c r="D165" s="47" t="s">
        <v>211</v>
      </c>
      <c r="E165" s="97" t="s">
        <v>108</v>
      </c>
      <c r="F165" s="97"/>
      <c r="G165" s="126" t="s">
        <v>109</v>
      </c>
      <c r="H165" s="126"/>
      <c r="I165" s="97" t="s">
        <v>110</v>
      </c>
      <c r="J165" s="97"/>
      <c r="K165" s="57"/>
    </row>
    <row r="166" spans="1:17" s="12" customFormat="1" ht="12.95" customHeight="1" x14ac:dyDescent="0.2">
      <c r="A166" s="13"/>
      <c r="B166" s="108" t="s">
        <v>38</v>
      </c>
      <c r="C166" s="108"/>
      <c r="D166" s="15" t="s">
        <v>39</v>
      </c>
      <c r="E166" s="143" t="s">
        <v>40</v>
      </c>
      <c r="F166" s="143"/>
      <c r="G166" s="143" t="s">
        <v>41</v>
      </c>
      <c r="H166" s="143"/>
      <c r="I166" s="143" t="s">
        <v>42</v>
      </c>
      <c r="J166" s="143"/>
      <c r="K166" s="68"/>
    </row>
    <row r="167" spans="1:17" s="1" customFormat="1" ht="12.95" customHeight="1" x14ac:dyDescent="0.2">
      <c r="A167" s="44"/>
      <c r="B167" s="109" t="s">
        <v>212</v>
      </c>
      <c r="C167" s="109"/>
      <c r="D167" s="19" t="s">
        <v>213</v>
      </c>
      <c r="E167" s="110">
        <v>0</v>
      </c>
      <c r="F167" s="110"/>
      <c r="G167" s="110">
        <v>0</v>
      </c>
      <c r="H167" s="110"/>
      <c r="I167" s="111">
        <v>0</v>
      </c>
      <c r="J167" s="111"/>
    </row>
    <row r="168" spans="1:17" s="1" customFormat="1" ht="12.95" customHeight="1" x14ac:dyDescent="0.2">
      <c r="A168" s="44"/>
      <c r="B168" s="109" t="s">
        <v>214</v>
      </c>
      <c r="C168" s="109"/>
      <c r="D168" s="25" t="s">
        <v>215</v>
      </c>
      <c r="E168" s="115">
        <v>0</v>
      </c>
      <c r="F168" s="115"/>
      <c r="G168" s="115">
        <v>0</v>
      </c>
      <c r="H168" s="115"/>
      <c r="I168" s="116">
        <v>0</v>
      </c>
      <c r="J168" s="116"/>
    </row>
    <row r="169" spans="1:17" ht="12.95" customHeight="1" x14ac:dyDescent="0.2"/>
    <row r="170" spans="1:17" s="1" customFormat="1" ht="12.95" customHeight="1" x14ac:dyDescent="0.2">
      <c r="B170" s="105" t="s">
        <v>216</v>
      </c>
      <c r="C170" s="105"/>
      <c r="D170" s="105"/>
      <c r="E170" s="105"/>
      <c r="F170" s="105"/>
      <c r="G170" s="105"/>
      <c r="H170" s="105"/>
      <c r="I170" s="105"/>
      <c r="J170" s="105"/>
      <c r="K170" s="105"/>
      <c r="L170" s="105"/>
      <c r="M170" s="105"/>
      <c r="N170" s="105"/>
    </row>
    <row r="171" spans="1:17" s="1" customFormat="1" ht="12.95" customHeight="1" x14ac:dyDescent="0.2">
      <c r="B171" s="105" t="s">
        <v>217</v>
      </c>
      <c r="C171" s="105"/>
      <c r="D171" s="105"/>
      <c r="E171" s="105"/>
      <c r="F171" s="105"/>
      <c r="G171" s="105"/>
      <c r="H171" s="105"/>
      <c r="I171" s="105"/>
      <c r="J171" s="105"/>
      <c r="K171" s="105"/>
      <c r="L171" s="105"/>
      <c r="M171" s="105"/>
      <c r="N171" s="105"/>
    </row>
    <row r="172" spans="1:17" s="1" customFormat="1" ht="12.95" customHeight="1" x14ac:dyDescent="0.2"/>
    <row r="173" spans="1:17" s="1" customFormat="1" ht="26.1" customHeight="1" x14ac:dyDescent="0.2">
      <c r="A173" s="10"/>
      <c r="B173" s="92" t="s">
        <v>23</v>
      </c>
      <c r="C173" s="92" t="s">
        <v>24</v>
      </c>
      <c r="D173" s="92" t="s">
        <v>25</v>
      </c>
      <c r="E173" s="97" t="s">
        <v>26</v>
      </c>
      <c r="F173" s="97"/>
      <c r="G173" s="97" t="s">
        <v>218</v>
      </c>
      <c r="H173" s="97"/>
      <c r="I173" s="97"/>
      <c r="J173" s="97"/>
      <c r="K173" s="97"/>
      <c r="L173" s="97"/>
      <c r="M173" s="97" t="s">
        <v>28</v>
      </c>
      <c r="N173" s="97"/>
    </row>
    <row r="174" spans="1:17" s="1" customFormat="1" ht="12.95" customHeight="1" x14ac:dyDescent="0.2">
      <c r="A174" s="10"/>
      <c r="B174" s="93"/>
      <c r="C174" s="93"/>
      <c r="D174" s="93"/>
      <c r="E174" s="92" t="s">
        <v>219</v>
      </c>
      <c r="F174" s="92" t="s">
        <v>220</v>
      </c>
      <c r="G174" s="83" t="s">
        <v>221</v>
      </c>
      <c r="H174" s="83"/>
      <c r="I174" s="97" t="s">
        <v>222</v>
      </c>
      <c r="J174" s="97"/>
      <c r="K174" s="97"/>
      <c r="L174" s="92" t="s">
        <v>223</v>
      </c>
      <c r="M174" s="92" t="s">
        <v>219</v>
      </c>
      <c r="N174" s="92" t="s">
        <v>220</v>
      </c>
    </row>
    <row r="175" spans="1:17" s="1" customFormat="1" ht="102.95" customHeight="1" x14ac:dyDescent="0.2">
      <c r="A175" s="10"/>
      <c r="B175" s="94"/>
      <c r="C175" s="94"/>
      <c r="D175" s="94"/>
      <c r="E175" s="94"/>
      <c r="F175" s="94"/>
      <c r="G175" s="11" t="s">
        <v>224</v>
      </c>
      <c r="H175" s="11" t="s">
        <v>225</v>
      </c>
      <c r="I175" s="11" t="s">
        <v>226</v>
      </c>
      <c r="J175" s="11" t="s">
        <v>227</v>
      </c>
      <c r="K175" s="11" t="s">
        <v>228</v>
      </c>
      <c r="L175" s="94"/>
      <c r="M175" s="94"/>
      <c r="N175" s="94"/>
    </row>
    <row r="176" spans="1:17" s="12" customFormat="1" ht="12.95" customHeight="1" x14ac:dyDescent="0.2">
      <c r="A176" s="13"/>
      <c r="B176" s="14" t="s">
        <v>38</v>
      </c>
      <c r="C176" s="14" t="s">
        <v>39</v>
      </c>
      <c r="D176" s="15" t="s">
        <v>40</v>
      </c>
      <c r="E176" s="14" t="s">
        <v>41</v>
      </c>
      <c r="F176" s="14" t="s">
        <v>42</v>
      </c>
      <c r="G176" s="14" t="s">
        <v>43</v>
      </c>
      <c r="H176" s="14" t="s">
        <v>44</v>
      </c>
      <c r="I176" s="14" t="s">
        <v>45</v>
      </c>
      <c r="J176" s="14" t="s">
        <v>46</v>
      </c>
      <c r="K176" s="14" t="s">
        <v>47</v>
      </c>
      <c r="L176" s="14" t="s">
        <v>48</v>
      </c>
      <c r="M176" s="14" t="s">
        <v>7</v>
      </c>
      <c r="N176" s="14" t="s">
        <v>49</v>
      </c>
    </row>
    <row r="177" spans="1:14" s="1" customFormat="1" ht="12.95" customHeight="1" x14ac:dyDescent="0.2">
      <c r="A177" s="44"/>
      <c r="B177" s="139" t="s">
        <v>229</v>
      </c>
      <c r="C177" s="11" t="s">
        <v>54</v>
      </c>
      <c r="D177" s="19" t="s">
        <v>230</v>
      </c>
      <c r="E177" s="23">
        <f t="shared" ref="E177:N177" si="13">IF(E179="-",0,E179) + IF(E181="-",0,E181) + IF(E183="-",0,E183)</f>
        <v>0</v>
      </c>
      <c r="F177" s="31">
        <f t="shared" si="13"/>
        <v>0</v>
      </c>
      <c r="G177" s="23">
        <f t="shared" si="13"/>
        <v>0</v>
      </c>
      <c r="H177" s="23">
        <f t="shared" si="13"/>
        <v>0</v>
      </c>
      <c r="I177" s="31">
        <f t="shared" si="13"/>
        <v>0</v>
      </c>
      <c r="J177" s="31">
        <f t="shared" si="13"/>
        <v>0</v>
      </c>
      <c r="K177" s="23">
        <f t="shared" si="13"/>
        <v>0</v>
      </c>
      <c r="L177" s="31">
        <f t="shared" si="13"/>
        <v>0</v>
      </c>
      <c r="M177" s="23">
        <f t="shared" si="13"/>
        <v>0</v>
      </c>
      <c r="N177" s="24">
        <f t="shared" si="13"/>
        <v>0</v>
      </c>
    </row>
    <row r="178" spans="1:14" s="1" customFormat="1" ht="12.95" customHeight="1" x14ac:dyDescent="0.2">
      <c r="A178" s="44"/>
      <c r="B178" s="140"/>
      <c r="C178" s="11" t="s">
        <v>56</v>
      </c>
      <c r="D178" s="7" t="s">
        <v>231</v>
      </c>
      <c r="E178" s="32">
        <f t="shared" ref="E178:N178" si="14">IF(E180="-",0,E180) + IF(E182="-",0,E182) + IF(E184="-",0,E184)</f>
        <v>0</v>
      </c>
      <c r="F178" s="33">
        <f t="shared" si="14"/>
        <v>0</v>
      </c>
      <c r="G178" s="32">
        <f t="shared" si="14"/>
        <v>0</v>
      </c>
      <c r="H178" s="32">
        <f t="shared" si="14"/>
        <v>0</v>
      </c>
      <c r="I178" s="33">
        <f t="shared" si="14"/>
        <v>0</v>
      </c>
      <c r="J178" s="33">
        <f t="shared" si="14"/>
        <v>0</v>
      </c>
      <c r="K178" s="32">
        <f t="shared" si="14"/>
        <v>0</v>
      </c>
      <c r="L178" s="33">
        <f t="shared" si="14"/>
        <v>0</v>
      </c>
      <c r="M178" s="32">
        <f t="shared" si="14"/>
        <v>0</v>
      </c>
      <c r="N178" s="34">
        <f t="shared" si="14"/>
        <v>0</v>
      </c>
    </row>
    <row r="179" spans="1:14" s="1" customFormat="1" ht="12.95" customHeight="1" x14ac:dyDescent="0.2">
      <c r="A179" s="35"/>
      <c r="B179" s="141" t="s">
        <v>232</v>
      </c>
      <c r="C179" s="11" t="s">
        <v>54</v>
      </c>
      <c r="D179" s="7" t="s">
        <v>233</v>
      </c>
      <c r="E179" s="36">
        <v>0</v>
      </c>
      <c r="F179" s="37">
        <v>0</v>
      </c>
      <c r="G179" s="36">
        <v>0</v>
      </c>
      <c r="H179" s="36">
        <v>0</v>
      </c>
      <c r="I179" s="37">
        <v>0</v>
      </c>
      <c r="J179" s="37">
        <v>0</v>
      </c>
      <c r="K179" s="38">
        <v>0</v>
      </c>
      <c r="L179" s="38">
        <v>0</v>
      </c>
      <c r="M179" s="32">
        <f t="shared" ref="M179:M184" si="15">IF(E179="-",0,E179) + IF(G179="-",0,G179) + IF(H179="-",0,H179) + IF(I179="-",0,I179) + IF(J179="-",0,J179) + IF(L179="-",0,L179)</f>
        <v>0</v>
      </c>
      <c r="N179" s="34">
        <f t="shared" ref="N179:N184" si="16">IF(F179="-",0,F179) + IF(K179="-",0,K179)</f>
        <v>0</v>
      </c>
    </row>
    <row r="180" spans="1:14" s="1" customFormat="1" ht="12.95" customHeight="1" x14ac:dyDescent="0.2">
      <c r="A180" s="35"/>
      <c r="B180" s="142"/>
      <c r="C180" s="11" t="s">
        <v>56</v>
      </c>
      <c r="D180" s="7" t="s">
        <v>234</v>
      </c>
      <c r="E180" s="36">
        <v>0</v>
      </c>
      <c r="F180" s="37">
        <v>0</v>
      </c>
      <c r="G180" s="36">
        <v>0</v>
      </c>
      <c r="H180" s="36">
        <v>0</v>
      </c>
      <c r="I180" s="37">
        <v>0</v>
      </c>
      <c r="J180" s="37">
        <v>0</v>
      </c>
      <c r="K180" s="38">
        <v>0</v>
      </c>
      <c r="L180" s="38">
        <v>0</v>
      </c>
      <c r="M180" s="32">
        <f t="shared" si="15"/>
        <v>0</v>
      </c>
      <c r="N180" s="34">
        <f t="shared" si="16"/>
        <v>0</v>
      </c>
    </row>
    <row r="181" spans="1:14" s="1" customFormat="1" ht="12.95" customHeight="1" x14ac:dyDescent="0.2">
      <c r="A181" s="35"/>
      <c r="B181" s="141" t="s">
        <v>235</v>
      </c>
      <c r="C181" s="11" t="s">
        <v>54</v>
      </c>
      <c r="D181" s="7" t="s">
        <v>236</v>
      </c>
      <c r="E181" s="36">
        <v>0</v>
      </c>
      <c r="F181" s="37">
        <v>0</v>
      </c>
      <c r="G181" s="36">
        <v>0</v>
      </c>
      <c r="H181" s="36">
        <v>0</v>
      </c>
      <c r="I181" s="37">
        <v>0</v>
      </c>
      <c r="J181" s="37">
        <v>0</v>
      </c>
      <c r="K181" s="38">
        <v>0</v>
      </c>
      <c r="L181" s="38">
        <v>0</v>
      </c>
      <c r="M181" s="32">
        <f t="shared" si="15"/>
        <v>0</v>
      </c>
      <c r="N181" s="34">
        <f t="shared" si="16"/>
        <v>0</v>
      </c>
    </row>
    <row r="182" spans="1:14" s="1" customFormat="1" ht="12.95" customHeight="1" x14ac:dyDescent="0.2">
      <c r="A182" s="35"/>
      <c r="B182" s="142"/>
      <c r="C182" s="11" t="s">
        <v>56</v>
      </c>
      <c r="D182" s="7" t="s">
        <v>237</v>
      </c>
      <c r="E182" s="36">
        <v>0</v>
      </c>
      <c r="F182" s="37">
        <v>0</v>
      </c>
      <c r="G182" s="36">
        <v>0</v>
      </c>
      <c r="H182" s="36">
        <v>0</v>
      </c>
      <c r="I182" s="37">
        <v>0</v>
      </c>
      <c r="J182" s="37">
        <v>0</v>
      </c>
      <c r="K182" s="38">
        <v>0</v>
      </c>
      <c r="L182" s="38">
        <v>0</v>
      </c>
      <c r="M182" s="32">
        <f t="shared" si="15"/>
        <v>0</v>
      </c>
      <c r="N182" s="34">
        <f t="shared" si="16"/>
        <v>0</v>
      </c>
    </row>
    <row r="183" spans="1:14" s="1" customFormat="1" ht="12.95" customHeight="1" x14ac:dyDescent="0.2">
      <c r="A183" s="35"/>
      <c r="B183" s="141" t="s">
        <v>238</v>
      </c>
      <c r="C183" s="11" t="s">
        <v>54</v>
      </c>
      <c r="D183" s="7" t="s">
        <v>239</v>
      </c>
      <c r="E183" s="36">
        <v>0</v>
      </c>
      <c r="F183" s="37">
        <v>0</v>
      </c>
      <c r="G183" s="36">
        <v>0</v>
      </c>
      <c r="H183" s="36">
        <v>0</v>
      </c>
      <c r="I183" s="37">
        <v>0</v>
      </c>
      <c r="J183" s="37">
        <v>0</v>
      </c>
      <c r="K183" s="38">
        <v>0</v>
      </c>
      <c r="L183" s="38">
        <v>0</v>
      </c>
      <c r="M183" s="32">
        <f t="shared" si="15"/>
        <v>0</v>
      </c>
      <c r="N183" s="34">
        <f t="shared" si="16"/>
        <v>0</v>
      </c>
    </row>
    <row r="184" spans="1:14" s="1" customFormat="1" ht="12.95" customHeight="1" x14ac:dyDescent="0.2">
      <c r="A184" s="35"/>
      <c r="B184" s="142"/>
      <c r="C184" s="11" t="s">
        <v>56</v>
      </c>
      <c r="D184" s="7" t="s">
        <v>240</v>
      </c>
      <c r="E184" s="36">
        <v>0</v>
      </c>
      <c r="F184" s="37">
        <v>0</v>
      </c>
      <c r="G184" s="36">
        <v>0</v>
      </c>
      <c r="H184" s="36">
        <v>0</v>
      </c>
      <c r="I184" s="37">
        <v>0</v>
      </c>
      <c r="J184" s="37">
        <v>0</v>
      </c>
      <c r="K184" s="38">
        <v>0</v>
      </c>
      <c r="L184" s="38">
        <v>0</v>
      </c>
      <c r="M184" s="32">
        <f t="shared" si="15"/>
        <v>0</v>
      </c>
      <c r="N184" s="34">
        <f t="shared" si="16"/>
        <v>0</v>
      </c>
    </row>
    <row r="185" spans="1:14" s="1" customFormat="1" ht="12.95" customHeight="1" x14ac:dyDescent="0.2">
      <c r="A185" s="44"/>
      <c r="B185" s="139" t="s">
        <v>241</v>
      </c>
      <c r="C185" s="11" t="s">
        <v>54</v>
      </c>
      <c r="D185" s="7" t="s">
        <v>242</v>
      </c>
      <c r="E185" s="32">
        <f t="shared" ref="E185:N185" si="17">IF(E187="-",0,E187) + IF(E189="-",0,E189) + IF(E191="-",0,E191)</f>
        <v>0</v>
      </c>
      <c r="F185" s="33">
        <f t="shared" si="17"/>
        <v>0</v>
      </c>
      <c r="G185" s="32">
        <f t="shared" si="17"/>
        <v>0</v>
      </c>
      <c r="H185" s="32">
        <f t="shared" si="17"/>
        <v>0</v>
      </c>
      <c r="I185" s="33">
        <f t="shared" si="17"/>
        <v>0</v>
      </c>
      <c r="J185" s="33">
        <f t="shared" si="17"/>
        <v>0</v>
      </c>
      <c r="K185" s="32">
        <f t="shared" si="17"/>
        <v>0</v>
      </c>
      <c r="L185" s="69">
        <f t="shared" si="17"/>
        <v>0</v>
      </c>
      <c r="M185" s="32">
        <f t="shared" si="17"/>
        <v>0</v>
      </c>
      <c r="N185" s="34">
        <f t="shared" si="17"/>
        <v>0</v>
      </c>
    </row>
    <row r="186" spans="1:14" s="1" customFormat="1" ht="12.95" customHeight="1" x14ac:dyDescent="0.2">
      <c r="A186" s="44"/>
      <c r="B186" s="140"/>
      <c r="C186" s="11" t="s">
        <v>56</v>
      </c>
      <c r="D186" s="7" t="s">
        <v>243</v>
      </c>
      <c r="E186" s="32">
        <f t="shared" ref="E186:N186" si="18">IF(E188="-",0,E188) + IF(E190="-",0,E190) + IF(E192="-",0,E192)</f>
        <v>0</v>
      </c>
      <c r="F186" s="33">
        <f t="shared" si="18"/>
        <v>0</v>
      </c>
      <c r="G186" s="32">
        <f t="shared" si="18"/>
        <v>0</v>
      </c>
      <c r="H186" s="32">
        <f t="shared" si="18"/>
        <v>0</v>
      </c>
      <c r="I186" s="33">
        <f t="shared" si="18"/>
        <v>0</v>
      </c>
      <c r="J186" s="33">
        <f t="shared" si="18"/>
        <v>0</v>
      </c>
      <c r="K186" s="32">
        <f t="shared" si="18"/>
        <v>0</v>
      </c>
      <c r="L186" s="69">
        <f t="shared" si="18"/>
        <v>0</v>
      </c>
      <c r="M186" s="32">
        <f t="shared" si="18"/>
        <v>0</v>
      </c>
      <c r="N186" s="34">
        <f t="shared" si="18"/>
        <v>0</v>
      </c>
    </row>
    <row r="187" spans="1:14" s="1" customFormat="1" ht="12.95" customHeight="1" x14ac:dyDescent="0.2">
      <c r="A187" s="35"/>
      <c r="B187" s="141" t="s">
        <v>232</v>
      </c>
      <c r="C187" s="11" t="s">
        <v>54</v>
      </c>
      <c r="D187" s="7" t="s">
        <v>244</v>
      </c>
      <c r="E187" s="36">
        <v>0</v>
      </c>
      <c r="F187" s="37">
        <v>0</v>
      </c>
      <c r="G187" s="36">
        <v>0</v>
      </c>
      <c r="H187" s="36">
        <v>0</v>
      </c>
      <c r="I187" s="37">
        <v>0</v>
      </c>
      <c r="J187" s="37">
        <v>0</v>
      </c>
      <c r="K187" s="38">
        <v>0</v>
      </c>
      <c r="L187" s="38">
        <v>0</v>
      </c>
      <c r="M187" s="32">
        <f t="shared" ref="M187:M192" si="19">IF(E187="-",0,E187) + IF(G187="-",0,G187) + IF(H187="-",0,H187) + IF(I187="-",0,I187) + IF(J187="-",0,J187) + IF(L187="-",0,L187)</f>
        <v>0</v>
      </c>
      <c r="N187" s="34">
        <f t="shared" ref="N187:N192" si="20">IF(F187="-",0,F187) + IF(K187="-",0,K187)</f>
        <v>0</v>
      </c>
    </row>
    <row r="188" spans="1:14" s="1" customFormat="1" ht="12.95" customHeight="1" x14ac:dyDescent="0.2">
      <c r="A188" s="35"/>
      <c r="B188" s="142"/>
      <c r="C188" s="11" t="s">
        <v>56</v>
      </c>
      <c r="D188" s="7" t="s">
        <v>245</v>
      </c>
      <c r="E188" s="36">
        <v>0</v>
      </c>
      <c r="F188" s="37">
        <v>0</v>
      </c>
      <c r="G188" s="36">
        <v>0</v>
      </c>
      <c r="H188" s="36">
        <v>0</v>
      </c>
      <c r="I188" s="37">
        <v>0</v>
      </c>
      <c r="J188" s="37">
        <v>0</v>
      </c>
      <c r="K188" s="38">
        <v>0</v>
      </c>
      <c r="L188" s="38">
        <v>0</v>
      </c>
      <c r="M188" s="32">
        <f t="shared" si="19"/>
        <v>0</v>
      </c>
      <c r="N188" s="34">
        <f t="shared" si="20"/>
        <v>0</v>
      </c>
    </row>
    <row r="189" spans="1:14" s="1" customFormat="1" ht="12.95" customHeight="1" x14ac:dyDescent="0.2">
      <c r="A189" s="35"/>
      <c r="B189" s="141" t="s">
        <v>235</v>
      </c>
      <c r="C189" s="11" t="s">
        <v>54</v>
      </c>
      <c r="D189" s="7" t="s">
        <v>246</v>
      </c>
      <c r="E189" s="36">
        <v>0</v>
      </c>
      <c r="F189" s="37">
        <v>0</v>
      </c>
      <c r="G189" s="36">
        <v>0</v>
      </c>
      <c r="H189" s="36">
        <v>0</v>
      </c>
      <c r="I189" s="37">
        <v>0</v>
      </c>
      <c r="J189" s="37">
        <v>0</v>
      </c>
      <c r="K189" s="38">
        <v>0</v>
      </c>
      <c r="L189" s="38">
        <v>0</v>
      </c>
      <c r="M189" s="32">
        <f t="shared" si="19"/>
        <v>0</v>
      </c>
      <c r="N189" s="34">
        <f t="shared" si="20"/>
        <v>0</v>
      </c>
    </row>
    <row r="190" spans="1:14" s="1" customFormat="1" ht="12.95" customHeight="1" x14ac:dyDescent="0.2">
      <c r="A190" s="35"/>
      <c r="B190" s="142"/>
      <c r="C190" s="11" t="s">
        <v>56</v>
      </c>
      <c r="D190" s="7" t="s">
        <v>247</v>
      </c>
      <c r="E190" s="36">
        <v>0</v>
      </c>
      <c r="F190" s="37">
        <v>0</v>
      </c>
      <c r="G190" s="36">
        <v>0</v>
      </c>
      <c r="H190" s="36">
        <v>0</v>
      </c>
      <c r="I190" s="37">
        <v>0</v>
      </c>
      <c r="J190" s="37">
        <v>0</v>
      </c>
      <c r="K190" s="38">
        <v>0</v>
      </c>
      <c r="L190" s="38">
        <v>0</v>
      </c>
      <c r="M190" s="32">
        <f t="shared" si="19"/>
        <v>0</v>
      </c>
      <c r="N190" s="34">
        <f t="shared" si="20"/>
        <v>0</v>
      </c>
    </row>
    <row r="191" spans="1:14" s="1" customFormat="1" ht="12.95" customHeight="1" x14ac:dyDescent="0.2">
      <c r="A191" s="35"/>
      <c r="B191" s="141" t="s">
        <v>238</v>
      </c>
      <c r="C191" s="11" t="s">
        <v>54</v>
      </c>
      <c r="D191" s="7" t="s">
        <v>248</v>
      </c>
      <c r="E191" s="36">
        <v>0</v>
      </c>
      <c r="F191" s="37">
        <v>0</v>
      </c>
      <c r="G191" s="36">
        <v>0</v>
      </c>
      <c r="H191" s="36">
        <v>0</v>
      </c>
      <c r="I191" s="37">
        <v>0</v>
      </c>
      <c r="J191" s="37">
        <v>0</v>
      </c>
      <c r="K191" s="38">
        <v>0</v>
      </c>
      <c r="L191" s="38">
        <v>0</v>
      </c>
      <c r="M191" s="32">
        <f t="shared" si="19"/>
        <v>0</v>
      </c>
      <c r="N191" s="34">
        <f t="shared" si="20"/>
        <v>0</v>
      </c>
    </row>
    <row r="192" spans="1:14" s="1" customFormat="1" ht="12.95" customHeight="1" x14ac:dyDescent="0.2">
      <c r="A192" s="35"/>
      <c r="B192" s="142"/>
      <c r="C192" s="11" t="s">
        <v>56</v>
      </c>
      <c r="D192" s="7" t="s">
        <v>249</v>
      </c>
      <c r="E192" s="36">
        <v>0</v>
      </c>
      <c r="F192" s="37">
        <v>0</v>
      </c>
      <c r="G192" s="36">
        <v>0</v>
      </c>
      <c r="H192" s="36">
        <v>0</v>
      </c>
      <c r="I192" s="37">
        <v>0</v>
      </c>
      <c r="J192" s="37">
        <v>0</v>
      </c>
      <c r="K192" s="38">
        <v>0</v>
      </c>
      <c r="L192" s="38">
        <v>0</v>
      </c>
      <c r="M192" s="32">
        <f t="shared" si="19"/>
        <v>0</v>
      </c>
      <c r="N192" s="34">
        <f t="shared" si="20"/>
        <v>0</v>
      </c>
    </row>
    <row r="193" spans="1:17" s="1" customFormat="1" ht="12.95" customHeight="1" x14ac:dyDescent="0.2">
      <c r="A193" s="44"/>
      <c r="B193" s="139" t="s">
        <v>167</v>
      </c>
      <c r="C193" s="11" t="s">
        <v>54</v>
      </c>
      <c r="D193" s="7" t="s">
        <v>250</v>
      </c>
      <c r="E193" s="32">
        <f t="shared" ref="E193:K194" si="21">IF(E177="-",0,E177) + IF(E185="-",0,E185)</f>
        <v>0</v>
      </c>
      <c r="F193" s="33">
        <f t="shared" si="21"/>
        <v>0</v>
      </c>
      <c r="G193" s="32">
        <f t="shared" si="21"/>
        <v>0</v>
      </c>
      <c r="H193" s="32">
        <f t="shared" si="21"/>
        <v>0</v>
      </c>
      <c r="I193" s="33">
        <f t="shared" si="21"/>
        <v>0</v>
      </c>
      <c r="J193" s="33">
        <f t="shared" si="21"/>
        <v>0</v>
      </c>
      <c r="K193" s="32">
        <f t="shared" si="21"/>
        <v>0</v>
      </c>
      <c r="L193" s="11" t="s">
        <v>186</v>
      </c>
      <c r="M193" s="32">
        <f>IF(M177="-",0,M177) + IF(M185="-",0,M185)</f>
        <v>0</v>
      </c>
      <c r="N193" s="34">
        <f>IF(N177="-",0,N177) + IF(N185="-",0,N185)</f>
        <v>0</v>
      </c>
    </row>
    <row r="194" spans="1:17" s="1" customFormat="1" ht="12.95" customHeight="1" x14ac:dyDescent="0.2">
      <c r="A194" s="44"/>
      <c r="B194" s="140"/>
      <c r="C194" s="11" t="s">
        <v>56</v>
      </c>
      <c r="D194" s="25" t="s">
        <v>251</v>
      </c>
      <c r="E194" s="29">
        <f t="shared" si="21"/>
        <v>0</v>
      </c>
      <c r="F194" s="55">
        <f t="shared" si="21"/>
        <v>0</v>
      </c>
      <c r="G194" s="29">
        <f t="shared" si="21"/>
        <v>0</v>
      </c>
      <c r="H194" s="29">
        <f t="shared" si="21"/>
        <v>0</v>
      </c>
      <c r="I194" s="55">
        <f t="shared" si="21"/>
        <v>0</v>
      </c>
      <c r="J194" s="55">
        <f t="shared" si="21"/>
        <v>0</v>
      </c>
      <c r="K194" s="29">
        <f t="shared" si="21"/>
        <v>0</v>
      </c>
      <c r="L194" s="70" t="s">
        <v>186</v>
      </c>
      <c r="M194" s="29">
        <f>IF(M178="-",0,M178) + IF(M186="-",0,M186)</f>
        <v>0</v>
      </c>
      <c r="N194" s="30">
        <f>IF(N178="-",0,N178) + IF(N186="-",0,N186)</f>
        <v>0</v>
      </c>
    </row>
    <row r="195" spans="1:17" s="1" customFormat="1" ht="12.95" customHeight="1" x14ac:dyDescent="0.2"/>
    <row r="196" spans="1:17" s="1" customFormat="1" ht="12.95" customHeight="1" x14ac:dyDescent="0.2">
      <c r="B196" s="105" t="s">
        <v>252</v>
      </c>
      <c r="C196" s="105"/>
      <c r="D196" s="105"/>
      <c r="E196" s="105"/>
      <c r="F196" s="105"/>
      <c r="G196" s="105"/>
      <c r="H196" s="105"/>
      <c r="I196" s="105"/>
      <c r="J196" s="105"/>
      <c r="K196" s="105"/>
    </row>
    <row r="197" spans="1:17" s="1" customFormat="1" ht="12.95" customHeight="1" x14ac:dyDescent="0.2"/>
    <row r="198" spans="1:17" s="1" customFormat="1" ht="21" customHeight="1" x14ac:dyDescent="0.2">
      <c r="A198" s="10"/>
      <c r="B198" s="92" t="s">
        <v>23</v>
      </c>
      <c r="C198" s="92"/>
      <c r="D198" s="92" t="s">
        <v>25</v>
      </c>
      <c r="E198" s="126" t="s">
        <v>108</v>
      </c>
      <c r="F198" s="126"/>
      <c r="G198" s="126" t="s">
        <v>109</v>
      </c>
      <c r="H198" s="126"/>
      <c r="I198" s="97" t="s">
        <v>110</v>
      </c>
      <c r="J198" s="97"/>
      <c r="K198" s="57"/>
    </row>
    <row r="199" spans="1:17" s="1" customFormat="1" ht="42.95" customHeight="1" x14ac:dyDescent="0.2">
      <c r="A199" s="10"/>
      <c r="B199" s="95"/>
      <c r="C199" s="96"/>
      <c r="D199" s="94"/>
      <c r="E199" s="11" t="s">
        <v>219</v>
      </c>
      <c r="F199" s="11" t="s">
        <v>253</v>
      </c>
      <c r="G199" s="11" t="s">
        <v>219</v>
      </c>
      <c r="H199" s="11" t="s">
        <v>253</v>
      </c>
      <c r="I199" s="11" t="s">
        <v>219</v>
      </c>
      <c r="J199" s="11" t="s">
        <v>253</v>
      </c>
      <c r="K199" s="57"/>
    </row>
    <row r="200" spans="1:17" s="12" customFormat="1" ht="12.95" customHeight="1" x14ac:dyDescent="0.2">
      <c r="A200" s="13"/>
      <c r="B200" s="108" t="s">
        <v>38</v>
      </c>
      <c r="C200" s="108"/>
      <c r="D200" s="15" t="s">
        <v>39</v>
      </c>
      <c r="E200" s="16" t="s">
        <v>40</v>
      </c>
      <c r="F200" s="16" t="s">
        <v>41</v>
      </c>
      <c r="G200" s="16" t="s">
        <v>42</v>
      </c>
      <c r="H200" s="16" t="s">
        <v>43</v>
      </c>
      <c r="I200" s="16" t="s">
        <v>44</v>
      </c>
      <c r="J200" s="16" t="s">
        <v>45</v>
      </c>
      <c r="K200" s="68"/>
    </row>
    <row r="201" spans="1:17" s="1" customFormat="1" ht="12.95" customHeight="1" x14ac:dyDescent="0.2">
      <c r="A201" s="44"/>
      <c r="B201" s="109" t="s">
        <v>254</v>
      </c>
      <c r="C201" s="109"/>
      <c r="D201" s="19" t="s">
        <v>255</v>
      </c>
      <c r="E201" s="23">
        <f t="shared" ref="E201:J201" si="22">IF(E202="-",0,E202) + IF(E204="-",0,E204)</f>
        <v>0</v>
      </c>
      <c r="F201" s="23">
        <f t="shared" si="22"/>
        <v>0</v>
      </c>
      <c r="G201" s="23">
        <f t="shared" si="22"/>
        <v>0</v>
      </c>
      <c r="H201" s="23">
        <f t="shared" si="22"/>
        <v>0</v>
      </c>
      <c r="I201" s="23">
        <f t="shared" si="22"/>
        <v>0</v>
      </c>
      <c r="J201" s="71">
        <f t="shared" si="22"/>
        <v>0</v>
      </c>
      <c r="K201" s="57"/>
    </row>
    <row r="202" spans="1:17" s="1" customFormat="1" ht="12.95" customHeight="1" x14ac:dyDescent="0.2">
      <c r="A202" s="35"/>
      <c r="B202" s="100" t="s">
        <v>256</v>
      </c>
      <c r="C202" s="100"/>
      <c r="D202" s="132" t="s">
        <v>257</v>
      </c>
      <c r="E202" s="134">
        <v>0</v>
      </c>
      <c r="F202" s="134">
        <v>0</v>
      </c>
      <c r="G202" s="134">
        <v>0</v>
      </c>
      <c r="H202" s="134">
        <v>0</v>
      </c>
      <c r="I202" s="134">
        <v>0</v>
      </c>
      <c r="J202" s="137">
        <v>0</v>
      </c>
      <c r="K202" s="57"/>
    </row>
    <row r="203" spans="1:17" s="1" customFormat="1" ht="12.95" customHeight="1" x14ac:dyDescent="0.2">
      <c r="A203" s="35"/>
      <c r="B203" s="142"/>
      <c r="C203" s="144"/>
      <c r="D203" s="133"/>
      <c r="E203" s="145"/>
      <c r="F203" s="145"/>
      <c r="G203" s="145"/>
      <c r="H203" s="145"/>
      <c r="I203" s="145"/>
      <c r="J203" s="146"/>
    </row>
    <row r="204" spans="1:17" s="1" customFormat="1" ht="12.95" customHeight="1" x14ac:dyDescent="0.2">
      <c r="A204" s="35"/>
      <c r="B204" s="147" t="s">
        <v>258</v>
      </c>
      <c r="C204" s="147"/>
      <c r="D204" s="25" t="s">
        <v>259</v>
      </c>
      <c r="E204" s="26">
        <v>0</v>
      </c>
      <c r="F204" s="26">
        <v>0</v>
      </c>
      <c r="G204" s="26">
        <v>0</v>
      </c>
      <c r="H204" s="26">
        <v>0</v>
      </c>
      <c r="I204" s="26">
        <v>0</v>
      </c>
      <c r="J204" s="49">
        <v>0</v>
      </c>
      <c r="K204" s="57"/>
    </row>
    <row r="205" spans="1:17" s="1" customFormat="1" ht="12.95" customHeight="1" x14ac:dyDescent="0.2">
      <c r="Q205" s="40" t="s">
        <v>260</v>
      </c>
    </row>
    <row r="206" spans="1:17" s="1" customFormat="1" ht="12.95" customHeight="1" x14ac:dyDescent="0.2">
      <c r="B206" s="105" t="s">
        <v>261</v>
      </c>
      <c r="C206" s="105"/>
      <c r="D206" s="105"/>
      <c r="E206" s="105"/>
      <c r="F206" s="105"/>
      <c r="G206" s="105"/>
      <c r="H206" s="105"/>
      <c r="I206" s="105"/>
      <c r="J206" s="105"/>
      <c r="K206" s="105"/>
    </row>
    <row r="207" spans="1:17" s="1" customFormat="1" ht="12.95" customHeight="1" x14ac:dyDescent="0.2">
      <c r="B207" s="105" t="s">
        <v>262</v>
      </c>
      <c r="C207" s="105"/>
      <c r="D207" s="105"/>
      <c r="E207" s="105"/>
      <c r="F207" s="105"/>
      <c r="G207" s="105"/>
      <c r="H207" s="105"/>
      <c r="I207" s="105"/>
      <c r="J207" s="105"/>
      <c r="K207" s="105"/>
    </row>
    <row r="208" spans="1:17" s="1" customFormat="1" ht="12.95" customHeight="1" x14ac:dyDescent="0.2"/>
    <row r="209" spans="1:12" s="1" customFormat="1" ht="26.1" customHeight="1" x14ac:dyDescent="0.2">
      <c r="A209" s="10"/>
      <c r="B209" s="92" t="s">
        <v>23</v>
      </c>
      <c r="C209" s="92" t="s">
        <v>24</v>
      </c>
      <c r="D209" s="92" t="s">
        <v>25</v>
      </c>
      <c r="E209" s="92" t="s">
        <v>26</v>
      </c>
      <c r="F209" s="97" t="s">
        <v>263</v>
      </c>
      <c r="G209" s="97"/>
      <c r="H209" s="97"/>
      <c r="I209" s="97"/>
      <c r="J209" s="97"/>
      <c r="K209" s="92" t="s">
        <v>264</v>
      </c>
      <c r="L209" s="10"/>
    </row>
    <row r="210" spans="1:12" s="1" customFormat="1" ht="12.95" customHeight="1" x14ac:dyDescent="0.2">
      <c r="A210" s="10"/>
      <c r="B210" s="93"/>
      <c r="C210" s="93"/>
      <c r="D210" s="93"/>
      <c r="E210" s="93"/>
      <c r="F210" s="83" t="s">
        <v>29</v>
      </c>
      <c r="G210" s="83"/>
      <c r="H210" s="97" t="s">
        <v>222</v>
      </c>
      <c r="I210" s="97"/>
      <c r="J210" s="92" t="s">
        <v>223</v>
      </c>
      <c r="K210" s="93"/>
      <c r="L210" s="10"/>
    </row>
    <row r="211" spans="1:12" s="1" customFormat="1" ht="110.1" customHeight="1" x14ac:dyDescent="0.2">
      <c r="A211" s="10"/>
      <c r="B211" s="94"/>
      <c r="C211" s="94"/>
      <c r="D211" s="94"/>
      <c r="E211" s="94"/>
      <c r="F211" s="11" t="s">
        <v>224</v>
      </c>
      <c r="G211" s="11" t="s">
        <v>225</v>
      </c>
      <c r="H211" s="11" t="s">
        <v>226</v>
      </c>
      <c r="I211" s="72" t="s">
        <v>265</v>
      </c>
      <c r="J211" s="94"/>
      <c r="K211" s="94"/>
      <c r="L211" s="10"/>
    </row>
    <row r="212" spans="1:12" s="12" customFormat="1" ht="12.95" customHeight="1" x14ac:dyDescent="0.2">
      <c r="A212" s="13"/>
      <c r="B212" s="14" t="s">
        <v>38</v>
      </c>
      <c r="C212" s="14" t="s">
        <v>39</v>
      </c>
      <c r="D212" s="15" t="s">
        <v>40</v>
      </c>
      <c r="E212" s="16" t="s">
        <v>41</v>
      </c>
      <c r="F212" s="16" t="s">
        <v>42</v>
      </c>
      <c r="G212" s="16" t="s">
        <v>43</v>
      </c>
      <c r="H212" s="16" t="s">
        <v>44</v>
      </c>
      <c r="I212" s="16" t="s">
        <v>45</v>
      </c>
      <c r="J212" s="16" t="s">
        <v>46</v>
      </c>
      <c r="K212" s="16" t="s">
        <v>47</v>
      </c>
      <c r="L212" s="13"/>
    </row>
    <row r="213" spans="1:12" s="1" customFormat="1" ht="12.95" customHeight="1" x14ac:dyDescent="0.2">
      <c r="A213" s="44"/>
      <c r="B213" s="139" t="s">
        <v>266</v>
      </c>
      <c r="C213" s="11" t="s">
        <v>54</v>
      </c>
      <c r="D213" s="19" t="s">
        <v>267</v>
      </c>
      <c r="E213" s="23">
        <f t="shared" ref="E213:K214" si="23">IF(E215="-",0,E215) + IF(E217="-",0,E217) + IF(E219="-",0,E219)</f>
        <v>0</v>
      </c>
      <c r="F213" s="23">
        <f t="shared" si="23"/>
        <v>0</v>
      </c>
      <c r="G213" s="23">
        <f t="shared" si="23"/>
        <v>0</v>
      </c>
      <c r="H213" s="31">
        <f t="shared" si="23"/>
        <v>0</v>
      </c>
      <c r="I213" s="31">
        <f t="shared" si="23"/>
        <v>0</v>
      </c>
      <c r="J213" s="31">
        <f t="shared" si="23"/>
        <v>0</v>
      </c>
      <c r="K213" s="71">
        <f t="shared" si="23"/>
        <v>0</v>
      </c>
      <c r="L213" s="57"/>
    </row>
    <row r="214" spans="1:12" s="1" customFormat="1" ht="12.95" customHeight="1" x14ac:dyDescent="0.2">
      <c r="A214" s="44"/>
      <c r="B214" s="140"/>
      <c r="C214" s="11" t="s">
        <v>56</v>
      </c>
      <c r="D214" s="7" t="s">
        <v>268</v>
      </c>
      <c r="E214" s="32">
        <f t="shared" si="23"/>
        <v>0</v>
      </c>
      <c r="F214" s="32">
        <f t="shared" si="23"/>
        <v>0</v>
      </c>
      <c r="G214" s="32">
        <f t="shared" si="23"/>
        <v>0</v>
      </c>
      <c r="H214" s="33">
        <f t="shared" si="23"/>
        <v>0</v>
      </c>
      <c r="I214" s="33">
        <f t="shared" si="23"/>
        <v>0</v>
      </c>
      <c r="J214" s="33">
        <f t="shared" si="23"/>
        <v>0</v>
      </c>
      <c r="K214" s="54">
        <f t="shared" si="23"/>
        <v>0</v>
      </c>
      <c r="L214" s="57"/>
    </row>
    <row r="215" spans="1:12" s="1" customFormat="1" ht="12.95" customHeight="1" x14ac:dyDescent="0.2">
      <c r="A215" s="35"/>
      <c r="B215" s="141" t="s">
        <v>269</v>
      </c>
      <c r="C215" s="11" t="s">
        <v>54</v>
      </c>
      <c r="D215" s="7" t="s">
        <v>270</v>
      </c>
      <c r="E215" s="36">
        <v>0</v>
      </c>
      <c r="F215" s="36">
        <v>0</v>
      </c>
      <c r="G215" s="36">
        <v>0</v>
      </c>
      <c r="H215" s="37">
        <v>0</v>
      </c>
      <c r="I215" s="37">
        <v>0</v>
      </c>
      <c r="J215" s="38">
        <v>0</v>
      </c>
      <c r="K215" s="54">
        <f t="shared" ref="K215:K220" si="24">IF(E215="-",0,E215) + IF(F215="-",0,F215) + IF(G215="-",0,G215) + IF(H215="-",0,H215) + IF(I215="-",0,I215) + IF(J215="-",0,J215)</f>
        <v>0</v>
      </c>
      <c r="L215" s="57"/>
    </row>
    <row r="216" spans="1:12" s="1" customFormat="1" ht="12.95" customHeight="1" x14ac:dyDescent="0.2">
      <c r="A216" s="35"/>
      <c r="B216" s="142"/>
      <c r="C216" s="11" t="s">
        <v>56</v>
      </c>
      <c r="D216" s="7" t="s">
        <v>271</v>
      </c>
      <c r="E216" s="36">
        <v>0</v>
      </c>
      <c r="F216" s="36">
        <v>0</v>
      </c>
      <c r="G216" s="36">
        <v>0</v>
      </c>
      <c r="H216" s="37">
        <v>0</v>
      </c>
      <c r="I216" s="37">
        <v>0</v>
      </c>
      <c r="J216" s="38">
        <v>0</v>
      </c>
      <c r="K216" s="54">
        <f t="shared" si="24"/>
        <v>0</v>
      </c>
      <c r="L216" s="57"/>
    </row>
    <row r="217" spans="1:12" s="1" customFormat="1" ht="12.95" customHeight="1" x14ac:dyDescent="0.2">
      <c r="A217" s="35"/>
      <c r="B217" s="141" t="s">
        <v>272</v>
      </c>
      <c r="C217" s="11" t="s">
        <v>54</v>
      </c>
      <c r="D217" s="7" t="s">
        <v>273</v>
      </c>
      <c r="E217" s="36">
        <v>0</v>
      </c>
      <c r="F217" s="36">
        <v>0</v>
      </c>
      <c r="G217" s="36">
        <v>0</v>
      </c>
      <c r="H217" s="37">
        <v>0</v>
      </c>
      <c r="I217" s="37">
        <v>0</v>
      </c>
      <c r="J217" s="38">
        <v>0</v>
      </c>
      <c r="K217" s="54">
        <f t="shared" si="24"/>
        <v>0</v>
      </c>
      <c r="L217" s="57"/>
    </row>
    <row r="218" spans="1:12" s="1" customFormat="1" ht="12.95" customHeight="1" x14ac:dyDescent="0.2">
      <c r="A218" s="35"/>
      <c r="B218" s="142"/>
      <c r="C218" s="11" t="s">
        <v>56</v>
      </c>
      <c r="D218" s="7" t="s">
        <v>274</v>
      </c>
      <c r="E218" s="36">
        <v>0</v>
      </c>
      <c r="F218" s="36">
        <v>0</v>
      </c>
      <c r="G218" s="36">
        <v>0</v>
      </c>
      <c r="H218" s="37">
        <v>0</v>
      </c>
      <c r="I218" s="37">
        <v>0</v>
      </c>
      <c r="J218" s="38">
        <v>0</v>
      </c>
      <c r="K218" s="54">
        <f t="shared" si="24"/>
        <v>0</v>
      </c>
      <c r="L218" s="57"/>
    </row>
    <row r="219" spans="1:12" s="1" customFormat="1" ht="12.95" customHeight="1" x14ac:dyDescent="0.2">
      <c r="A219" s="35"/>
      <c r="B219" s="141" t="s">
        <v>238</v>
      </c>
      <c r="C219" s="11" t="s">
        <v>54</v>
      </c>
      <c r="D219" s="7" t="s">
        <v>275</v>
      </c>
      <c r="E219" s="36">
        <v>0</v>
      </c>
      <c r="F219" s="36">
        <v>0</v>
      </c>
      <c r="G219" s="36">
        <v>0</v>
      </c>
      <c r="H219" s="37">
        <v>0</v>
      </c>
      <c r="I219" s="37">
        <v>0</v>
      </c>
      <c r="J219" s="38">
        <v>0</v>
      </c>
      <c r="K219" s="54">
        <f t="shared" si="24"/>
        <v>0</v>
      </c>
      <c r="L219" s="57"/>
    </row>
    <row r="220" spans="1:12" s="1" customFormat="1" ht="12.95" customHeight="1" x14ac:dyDescent="0.2">
      <c r="A220" s="35"/>
      <c r="B220" s="142"/>
      <c r="C220" s="11" t="s">
        <v>56</v>
      </c>
      <c r="D220" s="7" t="s">
        <v>276</v>
      </c>
      <c r="E220" s="36">
        <v>0</v>
      </c>
      <c r="F220" s="36">
        <v>0</v>
      </c>
      <c r="G220" s="36">
        <v>0</v>
      </c>
      <c r="H220" s="37">
        <v>0</v>
      </c>
      <c r="I220" s="37">
        <v>0</v>
      </c>
      <c r="J220" s="38">
        <v>0</v>
      </c>
      <c r="K220" s="54">
        <f t="shared" si="24"/>
        <v>0</v>
      </c>
      <c r="L220" s="57"/>
    </row>
    <row r="221" spans="1:12" s="1" customFormat="1" ht="12.95" customHeight="1" x14ac:dyDescent="0.2">
      <c r="A221" s="44"/>
      <c r="B221" s="139" t="s">
        <v>277</v>
      </c>
      <c r="C221" s="11" t="s">
        <v>54</v>
      </c>
      <c r="D221" s="7" t="s">
        <v>278</v>
      </c>
      <c r="E221" s="32">
        <f t="shared" ref="E221:K222" si="25">IF(E223="-",0,E223) + IF(E225="-",0,E225) + IF(E227="-",0,E227) + IF(E229="-",0,E229) + IF(E231="-",0,E231) + IF(E233="-",0,E233)</f>
        <v>0</v>
      </c>
      <c r="F221" s="32">
        <f t="shared" si="25"/>
        <v>0</v>
      </c>
      <c r="G221" s="32">
        <f t="shared" si="25"/>
        <v>0</v>
      </c>
      <c r="H221" s="33">
        <f t="shared" si="25"/>
        <v>0</v>
      </c>
      <c r="I221" s="33">
        <f t="shared" si="25"/>
        <v>0</v>
      </c>
      <c r="J221" s="32">
        <f t="shared" si="25"/>
        <v>0</v>
      </c>
      <c r="K221" s="54">
        <f t="shared" si="25"/>
        <v>0</v>
      </c>
      <c r="L221" s="57"/>
    </row>
    <row r="222" spans="1:12" s="1" customFormat="1" ht="12.95" customHeight="1" x14ac:dyDescent="0.2">
      <c r="A222" s="44"/>
      <c r="B222" s="140"/>
      <c r="C222" s="11" t="s">
        <v>56</v>
      </c>
      <c r="D222" s="7" t="s">
        <v>279</v>
      </c>
      <c r="E222" s="32">
        <f t="shared" si="25"/>
        <v>0</v>
      </c>
      <c r="F222" s="32">
        <f t="shared" si="25"/>
        <v>0</v>
      </c>
      <c r="G222" s="32">
        <f t="shared" si="25"/>
        <v>0</v>
      </c>
      <c r="H222" s="33">
        <f t="shared" si="25"/>
        <v>0</v>
      </c>
      <c r="I222" s="33">
        <f t="shared" si="25"/>
        <v>0</v>
      </c>
      <c r="J222" s="32">
        <f t="shared" si="25"/>
        <v>0</v>
      </c>
      <c r="K222" s="54">
        <f t="shared" si="25"/>
        <v>0</v>
      </c>
      <c r="L222" s="57"/>
    </row>
    <row r="223" spans="1:12" s="1" customFormat="1" ht="12.95" customHeight="1" x14ac:dyDescent="0.2">
      <c r="A223" s="35"/>
      <c r="B223" s="141" t="s">
        <v>280</v>
      </c>
      <c r="C223" s="11" t="s">
        <v>54</v>
      </c>
      <c r="D223" s="7" t="s">
        <v>281</v>
      </c>
      <c r="E223" s="36">
        <v>0</v>
      </c>
      <c r="F223" s="36">
        <v>0</v>
      </c>
      <c r="G223" s="36">
        <v>0</v>
      </c>
      <c r="H223" s="37">
        <v>0</v>
      </c>
      <c r="I223" s="37">
        <v>0</v>
      </c>
      <c r="J223" s="38">
        <v>0</v>
      </c>
      <c r="K223" s="54">
        <f t="shared" ref="K223:K236" si="26">IF(E223="-",0,E223) + IF(F223="-",0,F223) + IF(G223="-",0,G223) + IF(H223="-",0,H223) + IF(I223="-",0,I223) + IF(J223="-",0,J223)</f>
        <v>0</v>
      </c>
      <c r="L223" s="57"/>
    </row>
    <row r="224" spans="1:12" s="1" customFormat="1" ht="12.95" customHeight="1" x14ac:dyDescent="0.2">
      <c r="A224" s="35"/>
      <c r="B224" s="142"/>
      <c r="C224" s="11" t="s">
        <v>56</v>
      </c>
      <c r="D224" s="7" t="s">
        <v>282</v>
      </c>
      <c r="E224" s="36">
        <v>0</v>
      </c>
      <c r="F224" s="36">
        <v>0</v>
      </c>
      <c r="G224" s="36">
        <v>0</v>
      </c>
      <c r="H224" s="37">
        <v>0</v>
      </c>
      <c r="I224" s="37">
        <v>0</v>
      </c>
      <c r="J224" s="38">
        <v>0</v>
      </c>
      <c r="K224" s="54">
        <f t="shared" si="26"/>
        <v>0</v>
      </c>
      <c r="L224" s="57"/>
    </row>
    <row r="225" spans="1:17" s="1" customFormat="1" ht="12.95" customHeight="1" x14ac:dyDescent="0.2">
      <c r="A225" s="35"/>
      <c r="B225" s="141" t="s">
        <v>283</v>
      </c>
      <c r="C225" s="11" t="s">
        <v>54</v>
      </c>
      <c r="D225" s="7" t="s">
        <v>284</v>
      </c>
      <c r="E225" s="36">
        <v>0</v>
      </c>
      <c r="F225" s="36">
        <v>0</v>
      </c>
      <c r="G225" s="36">
        <v>0</v>
      </c>
      <c r="H225" s="37">
        <v>0</v>
      </c>
      <c r="I225" s="37">
        <v>0</v>
      </c>
      <c r="J225" s="38">
        <v>0</v>
      </c>
      <c r="K225" s="54">
        <f t="shared" si="26"/>
        <v>0</v>
      </c>
      <c r="L225" s="57"/>
    </row>
    <row r="226" spans="1:17" s="1" customFormat="1" ht="12.95" customHeight="1" x14ac:dyDescent="0.2">
      <c r="A226" s="35"/>
      <c r="B226" s="142"/>
      <c r="C226" s="11" t="s">
        <v>56</v>
      </c>
      <c r="D226" s="7" t="s">
        <v>285</v>
      </c>
      <c r="E226" s="36">
        <v>0</v>
      </c>
      <c r="F226" s="36">
        <v>0</v>
      </c>
      <c r="G226" s="36">
        <v>0</v>
      </c>
      <c r="H226" s="37">
        <v>0</v>
      </c>
      <c r="I226" s="37">
        <v>0</v>
      </c>
      <c r="J226" s="38">
        <v>0</v>
      </c>
      <c r="K226" s="54">
        <f t="shared" si="26"/>
        <v>0</v>
      </c>
      <c r="L226" s="57"/>
    </row>
    <row r="227" spans="1:17" s="1" customFormat="1" ht="12.95" customHeight="1" x14ac:dyDescent="0.2">
      <c r="A227" s="35"/>
      <c r="B227" s="141" t="s">
        <v>286</v>
      </c>
      <c r="C227" s="11" t="s">
        <v>54</v>
      </c>
      <c r="D227" s="7" t="s">
        <v>287</v>
      </c>
      <c r="E227" s="36">
        <v>0</v>
      </c>
      <c r="F227" s="36">
        <v>0</v>
      </c>
      <c r="G227" s="36">
        <v>0</v>
      </c>
      <c r="H227" s="37">
        <v>0</v>
      </c>
      <c r="I227" s="37">
        <v>0</v>
      </c>
      <c r="J227" s="38">
        <v>0</v>
      </c>
      <c r="K227" s="54">
        <f t="shared" si="26"/>
        <v>0</v>
      </c>
      <c r="L227" s="57"/>
    </row>
    <row r="228" spans="1:17" s="1" customFormat="1" ht="12.95" customHeight="1" x14ac:dyDescent="0.2">
      <c r="A228" s="35"/>
      <c r="B228" s="142"/>
      <c r="C228" s="11" t="s">
        <v>56</v>
      </c>
      <c r="D228" s="7" t="s">
        <v>288</v>
      </c>
      <c r="E228" s="36">
        <v>0</v>
      </c>
      <c r="F228" s="36">
        <v>0</v>
      </c>
      <c r="G228" s="36">
        <v>0</v>
      </c>
      <c r="H228" s="37">
        <v>0</v>
      </c>
      <c r="I228" s="37">
        <v>0</v>
      </c>
      <c r="J228" s="38">
        <v>0</v>
      </c>
      <c r="K228" s="54">
        <f t="shared" si="26"/>
        <v>0</v>
      </c>
      <c r="L228" s="57"/>
    </row>
    <row r="229" spans="1:17" s="1" customFormat="1" ht="12.95" customHeight="1" x14ac:dyDescent="0.2">
      <c r="A229" s="35"/>
      <c r="B229" s="141" t="s">
        <v>289</v>
      </c>
      <c r="C229" s="11" t="s">
        <v>54</v>
      </c>
      <c r="D229" s="7" t="s">
        <v>290</v>
      </c>
      <c r="E229" s="36">
        <v>0</v>
      </c>
      <c r="F229" s="36">
        <v>0</v>
      </c>
      <c r="G229" s="36">
        <v>0</v>
      </c>
      <c r="H229" s="37">
        <v>0</v>
      </c>
      <c r="I229" s="37">
        <v>0</v>
      </c>
      <c r="J229" s="38">
        <v>0</v>
      </c>
      <c r="K229" s="54">
        <f t="shared" si="26"/>
        <v>0</v>
      </c>
      <c r="L229" s="57"/>
    </row>
    <row r="230" spans="1:17" s="1" customFormat="1" ht="12.95" customHeight="1" x14ac:dyDescent="0.2">
      <c r="A230" s="35"/>
      <c r="B230" s="142"/>
      <c r="C230" s="11" t="s">
        <v>56</v>
      </c>
      <c r="D230" s="7" t="s">
        <v>291</v>
      </c>
      <c r="E230" s="36">
        <v>0</v>
      </c>
      <c r="F230" s="36">
        <v>0</v>
      </c>
      <c r="G230" s="36">
        <v>0</v>
      </c>
      <c r="H230" s="37">
        <v>0</v>
      </c>
      <c r="I230" s="37">
        <v>0</v>
      </c>
      <c r="J230" s="38">
        <v>0</v>
      </c>
      <c r="K230" s="54">
        <f t="shared" si="26"/>
        <v>0</v>
      </c>
      <c r="L230" s="57"/>
    </row>
    <row r="231" spans="1:17" s="1" customFormat="1" ht="12.95" customHeight="1" x14ac:dyDescent="0.2">
      <c r="A231" s="35"/>
      <c r="B231" s="141" t="s">
        <v>272</v>
      </c>
      <c r="C231" s="11" t="s">
        <v>54</v>
      </c>
      <c r="D231" s="7" t="s">
        <v>292</v>
      </c>
      <c r="E231" s="36">
        <v>0</v>
      </c>
      <c r="F231" s="36">
        <v>0</v>
      </c>
      <c r="G231" s="36">
        <v>0</v>
      </c>
      <c r="H231" s="37">
        <v>0</v>
      </c>
      <c r="I231" s="37">
        <v>0</v>
      </c>
      <c r="J231" s="38">
        <v>0</v>
      </c>
      <c r="K231" s="54">
        <f t="shared" si="26"/>
        <v>0</v>
      </c>
      <c r="L231" s="57"/>
    </row>
    <row r="232" spans="1:17" s="1" customFormat="1" ht="12.95" customHeight="1" x14ac:dyDescent="0.2">
      <c r="A232" s="35"/>
      <c r="B232" s="142"/>
      <c r="C232" s="11" t="s">
        <v>56</v>
      </c>
      <c r="D232" s="7" t="s">
        <v>293</v>
      </c>
      <c r="E232" s="36">
        <v>0</v>
      </c>
      <c r="F232" s="36">
        <v>0</v>
      </c>
      <c r="G232" s="36">
        <v>0</v>
      </c>
      <c r="H232" s="37">
        <v>0</v>
      </c>
      <c r="I232" s="37">
        <v>0</v>
      </c>
      <c r="J232" s="38">
        <v>0</v>
      </c>
      <c r="K232" s="54">
        <f t="shared" si="26"/>
        <v>0</v>
      </c>
      <c r="L232" s="57"/>
    </row>
    <row r="233" spans="1:17" s="1" customFormat="1" ht="12.95" customHeight="1" x14ac:dyDescent="0.2">
      <c r="A233" s="35"/>
      <c r="B233" s="141" t="s">
        <v>238</v>
      </c>
      <c r="C233" s="11" t="s">
        <v>54</v>
      </c>
      <c r="D233" s="7" t="s">
        <v>294</v>
      </c>
      <c r="E233" s="36">
        <v>0</v>
      </c>
      <c r="F233" s="36">
        <v>0</v>
      </c>
      <c r="G233" s="36">
        <v>0</v>
      </c>
      <c r="H233" s="37">
        <v>0</v>
      </c>
      <c r="I233" s="37">
        <v>0</v>
      </c>
      <c r="J233" s="38">
        <v>0</v>
      </c>
      <c r="K233" s="54">
        <f t="shared" si="26"/>
        <v>0</v>
      </c>
      <c r="L233" s="57"/>
    </row>
    <row r="234" spans="1:17" s="1" customFormat="1" ht="12.95" customHeight="1" x14ac:dyDescent="0.2">
      <c r="A234" s="35"/>
      <c r="B234" s="142"/>
      <c r="C234" s="11" t="s">
        <v>56</v>
      </c>
      <c r="D234" s="7" t="s">
        <v>295</v>
      </c>
      <c r="E234" s="36">
        <v>0</v>
      </c>
      <c r="F234" s="36">
        <v>0</v>
      </c>
      <c r="G234" s="36">
        <v>0</v>
      </c>
      <c r="H234" s="37">
        <v>0</v>
      </c>
      <c r="I234" s="37">
        <v>0</v>
      </c>
      <c r="J234" s="38">
        <v>0</v>
      </c>
      <c r="K234" s="54">
        <f t="shared" si="26"/>
        <v>0</v>
      </c>
      <c r="L234" s="57"/>
    </row>
    <row r="235" spans="1:17" s="1" customFormat="1" ht="12.95" customHeight="1" x14ac:dyDescent="0.2">
      <c r="A235" s="35"/>
      <c r="B235" s="148" t="s">
        <v>296</v>
      </c>
      <c r="C235" s="11" t="s">
        <v>54</v>
      </c>
      <c r="D235" s="7" t="s">
        <v>297</v>
      </c>
      <c r="E235" s="36">
        <v>0</v>
      </c>
      <c r="F235" s="36">
        <v>0</v>
      </c>
      <c r="G235" s="36">
        <v>0</v>
      </c>
      <c r="H235" s="37">
        <v>0</v>
      </c>
      <c r="I235" s="37">
        <v>0</v>
      </c>
      <c r="J235" s="38">
        <v>0</v>
      </c>
      <c r="K235" s="54">
        <f t="shared" si="26"/>
        <v>0</v>
      </c>
      <c r="L235" s="57"/>
    </row>
    <row r="236" spans="1:17" s="1" customFormat="1" ht="12.95" customHeight="1" x14ac:dyDescent="0.2">
      <c r="A236" s="35"/>
      <c r="B236" s="149"/>
      <c r="C236" s="11" t="s">
        <v>56</v>
      </c>
      <c r="D236" s="7" t="s">
        <v>298</v>
      </c>
      <c r="E236" s="36">
        <v>0</v>
      </c>
      <c r="F236" s="36">
        <v>0</v>
      </c>
      <c r="G236" s="36">
        <v>0</v>
      </c>
      <c r="H236" s="37">
        <v>0</v>
      </c>
      <c r="I236" s="37">
        <v>0</v>
      </c>
      <c r="J236" s="38">
        <v>0</v>
      </c>
      <c r="K236" s="54">
        <f t="shared" si="26"/>
        <v>0</v>
      </c>
      <c r="L236" s="57"/>
    </row>
    <row r="237" spans="1:17" s="1" customFormat="1" ht="12.95" customHeight="1" x14ac:dyDescent="0.2">
      <c r="A237" s="44"/>
      <c r="B237" s="139" t="s">
        <v>167</v>
      </c>
      <c r="C237" s="11" t="s">
        <v>54</v>
      </c>
      <c r="D237" s="7" t="s">
        <v>299</v>
      </c>
      <c r="E237" s="32">
        <f t="shared" ref="E237:I238" si="27">IF(E213="-",0,E213) + IF(E221="-",0,E221)</f>
        <v>0</v>
      </c>
      <c r="F237" s="32">
        <f t="shared" si="27"/>
        <v>0</v>
      </c>
      <c r="G237" s="32">
        <f t="shared" si="27"/>
        <v>0</v>
      </c>
      <c r="H237" s="33">
        <f t="shared" si="27"/>
        <v>0</v>
      </c>
      <c r="I237" s="33">
        <f t="shared" si="27"/>
        <v>0</v>
      </c>
      <c r="J237" s="11" t="s">
        <v>186</v>
      </c>
      <c r="K237" s="54">
        <f>IF(K213="-",0,K213) + IF(K221="-",0,K221)</f>
        <v>0</v>
      </c>
      <c r="L237" s="57"/>
    </row>
    <row r="238" spans="1:17" s="1" customFormat="1" ht="12.95" customHeight="1" x14ac:dyDescent="0.2">
      <c r="A238" s="44"/>
      <c r="B238" s="140"/>
      <c r="C238" s="11" t="s">
        <v>56</v>
      </c>
      <c r="D238" s="25" t="s">
        <v>300</v>
      </c>
      <c r="E238" s="29">
        <f t="shared" si="27"/>
        <v>0</v>
      </c>
      <c r="F238" s="29">
        <f t="shared" si="27"/>
        <v>0</v>
      </c>
      <c r="G238" s="29">
        <f t="shared" si="27"/>
        <v>0</v>
      </c>
      <c r="H238" s="55">
        <f t="shared" si="27"/>
        <v>0</v>
      </c>
      <c r="I238" s="55">
        <f t="shared" si="27"/>
        <v>0</v>
      </c>
      <c r="J238" s="70" t="s">
        <v>186</v>
      </c>
      <c r="K238" s="56">
        <f>IF(K214="-",0,K214) + IF(K222="-",0,K222)</f>
        <v>0</v>
      </c>
      <c r="L238" s="57"/>
    </row>
    <row r="239" spans="1:17" s="1" customFormat="1" ht="12.95" customHeight="1" x14ac:dyDescent="0.2">
      <c r="Q239" s="40" t="s">
        <v>301</v>
      </c>
    </row>
    <row r="240" spans="1:17" s="1" customFormat="1" ht="12.95" customHeight="1" x14ac:dyDescent="0.2">
      <c r="B240" s="105" t="s">
        <v>302</v>
      </c>
      <c r="C240" s="105"/>
      <c r="D240" s="105"/>
      <c r="E240" s="105"/>
      <c r="F240" s="105"/>
      <c r="G240" s="105"/>
      <c r="H240" s="105"/>
      <c r="I240" s="105"/>
      <c r="J240" s="105"/>
    </row>
    <row r="241" spans="1:14" s="1" customFormat="1" ht="12.95" customHeight="1" x14ac:dyDescent="0.2"/>
    <row r="242" spans="1:14" s="1" customFormat="1" ht="21" customHeight="1" x14ac:dyDescent="0.2">
      <c r="A242" s="10"/>
      <c r="B242" s="97" t="s">
        <v>23</v>
      </c>
      <c r="C242" s="97"/>
      <c r="D242" s="47" t="s">
        <v>25</v>
      </c>
      <c r="E242" s="126" t="s">
        <v>108</v>
      </c>
      <c r="F242" s="126"/>
      <c r="G242" s="126" t="s">
        <v>109</v>
      </c>
      <c r="H242" s="126"/>
      <c r="I242" s="97" t="s">
        <v>110</v>
      </c>
      <c r="J242" s="97"/>
      <c r="K242" s="10"/>
    </row>
    <row r="243" spans="1:14" s="12" customFormat="1" ht="12.95" customHeight="1" x14ac:dyDescent="0.2">
      <c r="A243" s="13"/>
      <c r="B243" s="108" t="s">
        <v>38</v>
      </c>
      <c r="C243" s="108"/>
      <c r="D243" s="15" t="s">
        <v>39</v>
      </c>
      <c r="E243" s="143" t="s">
        <v>40</v>
      </c>
      <c r="F243" s="143"/>
      <c r="G243" s="143" t="s">
        <v>41</v>
      </c>
      <c r="H243" s="143"/>
      <c r="I243" s="143" t="s">
        <v>42</v>
      </c>
      <c r="J243" s="143"/>
      <c r="K243" s="68"/>
    </row>
    <row r="244" spans="1:14" s="1" customFormat="1" ht="12.95" customHeight="1" x14ac:dyDescent="0.2">
      <c r="A244" s="44"/>
      <c r="B244" s="109" t="s">
        <v>254</v>
      </c>
      <c r="C244" s="109"/>
      <c r="D244" s="19" t="s">
        <v>303</v>
      </c>
      <c r="E244" s="150">
        <f>IF(E245="-",0,E245) + IF(E248="-",0,E248)</f>
        <v>0</v>
      </c>
      <c r="F244" s="150"/>
      <c r="G244" s="150">
        <f>IF(G245="-",0,G245) + IF(G248="-",0,G248)</f>
        <v>0</v>
      </c>
      <c r="H244" s="150"/>
      <c r="I244" s="151">
        <f>IF(I245="-",0,I245) + IF(I248="-",0,I248)</f>
        <v>0</v>
      </c>
      <c r="J244" s="151"/>
    </row>
    <row r="245" spans="1:14" s="1" customFormat="1" ht="26.1" customHeight="1" x14ac:dyDescent="0.2">
      <c r="A245" s="35"/>
      <c r="B245" s="147" t="s">
        <v>256</v>
      </c>
      <c r="C245" s="147"/>
      <c r="D245" s="73" t="s">
        <v>304</v>
      </c>
      <c r="E245" s="112">
        <v>0</v>
      </c>
      <c r="F245" s="112"/>
      <c r="G245" s="112">
        <v>0</v>
      </c>
      <c r="H245" s="112"/>
      <c r="I245" s="113">
        <v>0</v>
      </c>
      <c r="J245" s="113"/>
    </row>
    <row r="246" spans="1:14" s="1" customFormat="1" ht="26.1" customHeight="1" x14ac:dyDescent="0.2">
      <c r="A246" s="41"/>
      <c r="B246" s="114" t="s">
        <v>305</v>
      </c>
      <c r="C246" s="114"/>
      <c r="D246" s="73" t="s">
        <v>306</v>
      </c>
      <c r="E246" s="112">
        <v>0</v>
      </c>
      <c r="F246" s="112"/>
      <c r="G246" s="112">
        <v>0</v>
      </c>
      <c r="H246" s="112"/>
      <c r="I246" s="113">
        <v>0</v>
      </c>
      <c r="J246" s="113"/>
    </row>
    <row r="247" spans="1:14" s="1" customFormat="1" ht="12.95" customHeight="1" x14ac:dyDescent="0.2">
      <c r="A247" s="41"/>
      <c r="B247" s="114" t="s">
        <v>307</v>
      </c>
      <c r="C247" s="114"/>
      <c r="D247" s="7" t="s">
        <v>308</v>
      </c>
      <c r="E247" s="112">
        <v>0</v>
      </c>
      <c r="F247" s="112"/>
      <c r="G247" s="112">
        <v>0</v>
      </c>
      <c r="H247" s="112"/>
      <c r="I247" s="113">
        <v>0</v>
      </c>
      <c r="J247" s="113"/>
    </row>
    <row r="248" spans="1:14" s="1" customFormat="1" ht="26.1" customHeight="1" x14ac:dyDescent="0.2">
      <c r="A248" s="35"/>
      <c r="B248" s="147" t="s">
        <v>309</v>
      </c>
      <c r="C248" s="147"/>
      <c r="D248" s="73" t="s">
        <v>310</v>
      </c>
      <c r="E248" s="112">
        <v>0</v>
      </c>
      <c r="F248" s="112"/>
      <c r="G248" s="112">
        <v>0</v>
      </c>
      <c r="H248" s="112"/>
      <c r="I248" s="113">
        <v>0</v>
      </c>
      <c r="J248" s="113"/>
    </row>
    <row r="249" spans="1:14" s="1" customFormat="1" ht="26.1" customHeight="1" x14ac:dyDescent="0.2">
      <c r="A249" s="41"/>
      <c r="B249" s="114" t="s">
        <v>305</v>
      </c>
      <c r="C249" s="114"/>
      <c r="D249" s="73" t="s">
        <v>311</v>
      </c>
      <c r="E249" s="112">
        <v>0</v>
      </c>
      <c r="F249" s="112"/>
      <c r="G249" s="112">
        <v>0</v>
      </c>
      <c r="H249" s="112"/>
      <c r="I249" s="113">
        <v>0</v>
      </c>
      <c r="J249" s="113"/>
    </row>
    <row r="250" spans="1:14" s="1" customFormat="1" ht="12.95" customHeight="1" x14ac:dyDescent="0.2">
      <c r="A250" s="41"/>
      <c r="B250" s="114" t="s">
        <v>307</v>
      </c>
      <c r="C250" s="114"/>
      <c r="D250" s="25" t="s">
        <v>312</v>
      </c>
      <c r="E250" s="115">
        <v>0</v>
      </c>
      <c r="F250" s="115"/>
      <c r="G250" s="115">
        <v>0</v>
      </c>
      <c r="H250" s="115"/>
      <c r="I250" s="116">
        <v>0</v>
      </c>
      <c r="J250" s="116"/>
    </row>
    <row r="251" spans="1:14" s="1" customFormat="1" ht="12.95" customHeight="1" x14ac:dyDescent="0.2"/>
    <row r="252" spans="1:14" s="1" customFormat="1" ht="12.95" customHeight="1" x14ac:dyDescent="0.2">
      <c r="B252" s="105" t="s">
        <v>313</v>
      </c>
      <c r="C252" s="105"/>
      <c r="D252" s="105"/>
      <c r="E252" s="105"/>
      <c r="F252" s="105"/>
      <c r="G252" s="105"/>
      <c r="H252" s="105"/>
      <c r="I252" s="105"/>
      <c r="J252" s="105"/>
      <c r="K252" s="105"/>
      <c r="L252" s="105"/>
      <c r="M252" s="105"/>
      <c r="N252" s="105"/>
    </row>
    <row r="253" spans="1:14" s="1" customFormat="1" ht="12.95" customHeight="1" x14ac:dyDescent="0.2"/>
    <row r="254" spans="1:14" s="1" customFormat="1" ht="30" customHeight="1" x14ac:dyDescent="0.2">
      <c r="A254" s="10"/>
      <c r="B254" s="106" t="s">
        <v>23</v>
      </c>
      <c r="C254" s="92" t="s">
        <v>24</v>
      </c>
      <c r="D254" s="106" t="s">
        <v>25</v>
      </c>
      <c r="E254" s="92" t="s">
        <v>26</v>
      </c>
      <c r="F254" s="92"/>
      <c r="G254" s="97" t="s">
        <v>314</v>
      </c>
      <c r="H254" s="97"/>
      <c r="I254" s="97"/>
      <c r="J254" s="97"/>
      <c r="K254" s="97"/>
      <c r="L254" s="97"/>
      <c r="M254" s="92" t="s">
        <v>28</v>
      </c>
      <c r="N254" s="92"/>
    </row>
    <row r="255" spans="1:14" s="12" customFormat="1" ht="21" customHeight="1" x14ac:dyDescent="0.2">
      <c r="B255" s="152"/>
      <c r="C255" s="93"/>
      <c r="D255" s="152"/>
      <c r="E255" s="152"/>
      <c r="F255" s="153"/>
      <c r="G255" s="92" t="s">
        <v>315</v>
      </c>
      <c r="H255" s="92"/>
      <c r="I255" s="97" t="s">
        <v>222</v>
      </c>
      <c r="J255" s="97"/>
      <c r="K255" s="97"/>
      <c r="L255" s="97"/>
      <c r="M255" s="152"/>
      <c r="N255" s="153"/>
    </row>
    <row r="256" spans="1:14" s="12" customFormat="1" ht="21" customHeight="1" x14ac:dyDescent="0.2">
      <c r="B256" s="95"/>
      <c r="C256" s="94"/>
      <c r="D256" s="95"/>
      <c r="E256" s="152"/>
      <c r="F256" s="153"/>
      <c r="G256" s="152"/>
      <c r="H256" s="153"/>
      <c r="I256" s="92" t="s">
        <v>226</v>
      </c>
      <c r="J256" s="92"/>
      <c r="K256" s="92" t="s">
        <v>316</v>
      </c>
      <c r="L256" s="92"/>
      <c r="M256" s="152"/>
      <c r="N256" s="153"/>
    </row>
    <row r="257" spans="1:15" s="12" customFormat="1" ht="12.95" customHeight="1" x14ac:dyDescent="0.2">
      <c r="A257" s="13"/>
      <c r="B257" s="108" t="s">
        <v>38</v>
      </c>
      <c r="C257" s="108"/>
      <c r="D257" s="15" t="s">
        <v>39</v>
      </c>
      <c r="E257" s="154" t="s">
        <v>40</v>
      </c>
      <c r="F257" s="154"/>
      <c r="G257" s="154" t="s">
        <v>41</v>
      </c>
      <c r="H257" s="154"/>
      <c r="I257" s="154" t="s">
        <v>42</v>
      </c>
      <c r="J257" s="154"/>
      <c r="K257" s="154" t="s">
        <v>43</v>
      </c>
      <c r="L257" s="154"/>
      <c r="M257" s="154" t="s">
        <v>44</v>
      </c>
      <c r="N257" s="154"/>
      <c r="O257" s="68"/>
    </row>
    <row r="258" spans="1:15" s="1" customFormat="1" ht="12.95" customHeight="1" x14ac:dyDescent="0.2">
      <c r="A258" s="18"/>
      <c r="B258" s="98" t="s">
        <v>317</v>
      </c>
      <c r="C258" s="11" t="s">
        <v>54</v>
      </c>
      <c r="D258" s="45" t="s">
        <v>318</v>
      </c>
      <c r="E258" s="110">
        <v>0</v>
      </c>
      <c r="F258" s="110"/>
      <c r="G258" s="110">
        <v>0</v>
      </c>
      <c r="H258" s="110"/>
      <c r="I258" s="155">
        <v>0</v>
      </c>
      <c r="J258" s="155"/>
      <c r="K258" s="155">
        <v>0</v>
      </c>
      <c r="L258" s="155"/>
      <c r="M258" s="151">
        <f>IF(E258="-",0,E258) + IF(G258="-",0,G258) + IF(I258="-",0,I258) + IF(K258="-",0,K258)</f>
        <v>0</v>
      </c>
      <c r="N258" s="151"/>
    </row>
    <row r="259" spans="1:15" s="1" customFormat="1" ht="12.95" customHeight="1" x14ac:dyDescent="0.2">
      <c r="B259" s="99"/>
      <c r="C259" s="11" t="s">
        <v>56</v>
      </c>
      <c r="D259" s="46" t="s">
        <v>319</v>
      </c>
      <c r="E259" s="115">
        <v>0</v>
      </c>
      <c r="F259" s="115"/>
      <c r="G259" s="115">
        <v>0</v>
      </c>
      <c r="H259" s="115"/>
      <c r="I259" s="156">
        <v>0</v>
      </c>
      <c r="J259" s="156"/>
      <c r="K259" s="156">
        <v>0</v>
      </c>
      <c r="L259" s="156"/>
      <c r="M259" s="157">
        <f>IF(E259="-",0,E259) + IF(G259="-",0,G259) + IF(I259="-",0,I259) + IF(K259="-",0,K259)</f>
        <v>0</v>
      </c>
      <c r="N259" s="157"/>
    </row>
    <row r="260" spans="1:15" s="1" customFormat="1" ht="12.95" customHeight="1" x14ac:dyDescent="0.2"/>
    <row r="261" spans="1:15" s="1" customFormat="1" ht="12.95" customHeight="1" x14ac:dyDescent="0.2">
      <c r="B261" s="105" t="s">
        <v>320</v>
      </c>
      <c r="C261" s="105"/>
      <c r="D261" s="105"/>
      <c r="E261" s="105"/>
      <c r="F261" s="105"/>
      <c r="G261" s="105"/>
      <c r="H261" s="105"/>
      <c r="I261" s="105"/>
      <c r="J261" s="105"/>
    </row>
    <row r="262" spans="1:15" s="1" customFormat="1" ht="12.95" customHeight="1" x14ac:dyDescent="0.2"/>
    <row r="263" spans="1:15" s="1" customFormat="1" ht="21" customHeight="1" x14ac:dyDescent="0.2">
      <c r="A263" s="10"/>
      <c r="B263" s="97" t="s">
        <v>23</v>
      </c>
      <c r="C263" s="97"/>
      <c r="D263" s="47" t="s">
        <v>25</v>
      </c>
      <c r="E263" s="126" t="s">
        <v>108</v>
      </c>
      <c r="F263" s="126"/>
      <c r="G263" s="126" t="s">
        <v>109</v>
      </c>
      <c r="H263" s="126"/>
      <c r="I263" s="97" t="s">
        <v>110</v>
      </c>
      <c r="J263" s="97"/>
      <c r="K263" s="44"/>
    </row>
    <row r="264" spans="1:15" s="12" customFormat="1" ht="12.95" customHeight="1" x14ac:dyDescent="0.2">
      <c r="A264" s="74"/>
      <c r="B264" s="158" t="s">
        <v>38</v>
      </c>
      <c r="C264" s="158"/>
      <c r="D264" s="76" t="s">
        <v>39</v>
      </c>
      <c r="E264" s="154" t="s">
        <v>40</v>
      </c>
      <c r="F264" s="154"/>
      <c r="G264" s="154" t="s">
        <v>41</v>
      </c>
      <c r="H264" s="154"/>
      <c r="I264" s="154" t="s">
        <v>42</v>
      </c>
      <c r="J264" s="154"/>
      <c r="K264" s="74"/>
    </row>
    <row r="265" spans="1:15" s="1" customFormat="1" ht="21" customHeight="1" x14ac:dyDescent="0.2">
      <c r="A265" s="44"/>
      <c r="B265" s="109" t="s">
        <v>321</v>
      </c>
      <c r="C265" s="109"/>
      <c r="D265" s="45" t="s">
        <v>322</v>
      </c>
      <c r="E265" s="150">
        <f>IF(E266="-",0,E266) + IF(E267="-",0,E267) + IF(E269="-",0,E269)</f>
        <v>0</v>
      </c>
      <c r="F265" s="150"/>
      <c r="G265" s="150">
        <f>IF(G266="-",0,G266) + IF(G267="-",0,G267) + IF(G269="-",0,G269)</f>
        <v>0</v>
      </c>
      <c r="H265" s="150"/>
      <c r="I265" s="151">
        <f>IF(I266="-",0,I266) + IF(I267="-",0,I267) + IF(I269="-",0,I269)</f>
        <v>0</v>
      </c>
      <c r="J265" s="151"/>
    </row>
    <row r="266" spans="1:15" s="1" customFormat="1" ht="26.1" customHeight="1" x14ac:dyDescent="0.2">
      <c r="A266" s="35"/>
      <c r="B266" s="147" t="s">
        <v>323</v>
      </c>
      <c r="C266" s="147"/>
      <c r="D266" s="73" t="s">
        <v>324</v>
      </c>
      <c r="E266" s="123">
        <v>0</v>
      </c>
      <c r="F266" s="123"/>
      <c r="G266" s="123">
        <v>0</v>
      </c>
      <c r="H266" s="123"/>
      <c r="I266" s="159">
        <v>0</v>
      </c>
      <c r="J266" s="159"/>
    </row>
    <row r="267" spans="1:15" s="1" customFormat="1" ht="12.95" customHeight="1" x14ac:dyDescent="0.2">
      <c r="A267" s="35"/>
      <c r="B267" s="147" t="s">
        <v>325</v>
      </c>
      <c r="C267" s="147"/>
      <c r="D267" s="73" t="s">
        <v>326</v>
      </c>
      <c r="E267" s="123">
        <v>0</v>
      </c>
      <c r="F267" s="123"/>
      <c r="G267" s="123">
        <v>0</v>
      </c>
      <c r="H267" s="123"/>
      <c r="I267" s="159">
        <v>0</v>
      </c>
      <c r="J267" s="159"/>
    </row>
    <row r="268" spans="1:15" s="1" customFormat="1" ht="12.95" customHeight="1" x14ac:dyDescent="0.2">
      <c r="A268" s="41"/>
      <c r="B268" s="114" t="s">
        <v>327</v>
      </c>
      <c r="C268" s="114"/>
      <c r="D268" s="73" t="s">
        <v>328</v>
      </c>
      <c r="E268" s="123">
        <v>0</v>
      </c>
      <c r="F268" s="123"/>
      <c r="G268" s="123">
        <v>0</v>
      </c>
      <c r="H268" s="123"/>
      <c r="I268" s="159">
        <v>0</v>
      </c>
      <c r="J268" s="159"/>
    </row>
    <row r="269" spans="1:15" s="1" customFormat="1" ht="12.95" customHeight="1" x14ac:dyDescent="0.2">
      <c r="A269" s="35"/>
      <c r="B269" s="147" t="s">
        <v>329</v>
      </c>
      <c r="C269" s="147"/>
      <c r="D269" s="73" t="s">
        <v>330</v>
      </c>
      <c r="E269" s="123">
        <v>0</v>
      </c>
      <c r="F269" s="123"/>
      <c r="G269" s="123">
        <v>0</v>
      </c>
      <c r="H269" s="123"/>
      <c r="I269" s="159">
        <v>0</v>
      </c>
      <c r="J269" s="159"/>
    </row>
    <row r="270" spans="1:15" s="1" customFormat="1" ht="21" customHeight="1" x14ac:dyDescent="0.2">
      <c r="A270" s="44"/>
      <c r="B270" s="109" t="s">
        <v>331</v>
      </c>
      <c r="C270" s="109"/>
      <c r="D270" s="73" t="s">
        <v>332</v>
      </c>
      <c r="E270" s="124">
        <f>IF(E271="-",0,E271) + IF(E273="-",0,E273) + IF(E275="-",0,E275)</f>
        <v>0</v>
      </c>
      <c r="F270" s="124"/>
      <c r="G270" s="124">
        <f>IF(G271="-",0,G271) + IF(G273="-",0,G273) + IF(G275="-",0,G275)</f>
        <v>0</v>
      </c>
      <c r="H270" s="124"/>
      <c r="I270" s="160">
        <f>IF(I271="-",0,I271) + IF(I273="-",0,I273) + IF(I275="-",0,I275)</f>
        <v>0</v>
      </c>
      <c r="J270" s="160"/>
    </row>
    <row r="271" spans="1:15" s="1" customFormat="1" ht="26.1" customHeight="1" x14ac:dyDescent="0.2">
      <c r="A271" s="35"/>
      <c r="B271" s="147" t="s">
        <v>323</v>
      </c>
      <c r="C271" s="147"/>
      <c r="D271" s="73" t="s">
        <v>333</v>
      </c>
      <c r="E271" s="123">
        <v>0</v>
      </c>
      <c r="F271" s="123"/>
      <c r="G271" s="123">
        <v>0</v>
      </c>
      <c r="H271" s="123"/>
      <c r="I271" s="159">
        <v>0</v>
      </c>
      <c r="J271" s="159"/>
    </row>
    <row r="272" spans="1:15" s="1" customFormat="1" ht="12.95" customHeight="1" x14ac:dyDescent="0.2">
      <c r="A272" s="41"/>
      <c r="B272" s="114" t="s">
        <v>334</v>
      </c>
      <c r="C272" s="114"/>
      <c r="D272" s="73" t="s">
        <v>335</v>
      </c>
      <c r="E272" s="123">
        <v>0</v>
      </c>
      <c r="F272" s="123"/>
      <c r="G272" s="123">
        <v>0</v>
      </c>
      <c r="H272" s="123"/>
      <c r="I272" s="159">
        <v>0</v>
      </c>
      <c r="J272" s="159"/>
    </row>
    <row r="273" spans="1:17" s="1" customFormat="1" ht="12.95" customHeight="1" x14ac:dyDescent="0.2">
      <c r="A273" s="35"/>
      <c r="B273" s="147" t="s">
        <v>325</v>
      </c>
      <c r="C273" s="147"/>
      <c r="D273" s="73" t="s">
        <v>336</v>
      </c>
      <c r="E273" s="123">
        <v>0</v>
      </c>
      <c r="F273" s="123"/>
      <c r="G273" s="123">
        <v>0</v>
      </c>
      <c r="H273" s="123"/>
      <c r="I273" s="159">
        <v>0</v>
      </c>
      <c r="J273" s="159"/>
    </row>
    <row r="274" spans="1:17" s="1" customFormat="1" ht="12.95" customHeight="1" x14ac:dyDescent="0.2">
      <c r="A274" s="41"/>
      <c r="B274" s="161" t="s">
        <v>334</v>
      </c>
      <c r="C274" s="161"/>
      <c r="D274" s="73" t="s">
        <v>337</v>
      </c>
      <c r="E274" s="123">
        <v>0</v>
      </c>
      <c r="F274" s="123"/>
      <c r="G274" s="123">
        <v>0</v>
      </c>
      <c r="H274" s="123"/>
      <c r="I274" s="159">
        <v>0</v>
      </c>
      <c r="J274" s="159"/>
    </row>
    <row r="275" spans="1:17" s="1" customFormat="1" ht="12.95" customHeight="1" x14ac:dyDescent="0.2">
      <c r="A275" s="35"/>
      <c r="B275" s="147" t="s">
        <v>329</v>
      </c>
      <c r="C275" s="147"/>
      <c r="D275" s="73" t="s">
        <v>338</v>
      </c>
      <c r="E275" s="123">
        <v>0</v>
      </c>
      <c r="F275" s="123"/>
      <c r="G275" s="123">
        <v>0</v>
      </c>
      <c r="H275" s="123"/>
      <c r="I275" s="159">
        <v>0</v>
      </c>
      <c r="J275" s="159"/>
    </row>
    <row r="276" spans="1:17" s="1" customFormat="1" ht="12.95" customHeight="1" x14ac:dyDescent="0.2">
      <c r="A276" s="41"/>
      <c r="B276" s="114" t="s">
        <v>334</v>
      </c>
      <c r="C276" s="114"/>
      <c r="D276" s="46" t="s">
        <v>339</v>
      </c>
      <c r="E276" s="162">
        <v>0</v>
      </c>
      <c r="F276" s="162"/>
      <c r="G276" s="162">
        <v>0</v>
      </c>
      <c r="H276" s="162"/>
      <c r="I276" s="163">
        <v>0</v>
      </c>
      <c r="J276" s="163"/>
    </row>
    <row r="277" spans="1:17" s="1" customFormat="1" ht="12.95" customHeight="1" x14ac:dyDescent="0.2">
      <c r="Q277" s="40" t="s">
        <v>340</v>
      </c>
    </row>
    <row r="278" spans="1:17" s="1" customFormat="1" ht="12.95" customHeight="1" x14ac:dyDescent="0.2">
      <c r="B278" s="105" t="s">
        <v>341</v>
      </c>
      <c r="C278" s="105"/>
      <c r="D278" s="105"/>
      <c r="E278" s="105"/>
      <c r="F278" s="105"/>
      <c r="G278" s="105"/>
      <c r="H278" s="105"/>
      <c r="I278" s="105"/>
      <c r="J278" s="105"/>
    </row>
    <row r="279" spans="1:17" s="1" customFormat="1" ht="12.95" customHeight="1" x14ac:dyDescent="0.2"/>
    <row r="280" spans="1:17" s="1" customFormat="1" ht="21" customHeight="1" x14ac:dyDescent="0.2">
      <c r="A280" s="10"/>
      <c r="B280" s="97" t="s">
        <v>23</v>
      </c>
      <c r="C280" s="97"/>
      <c r="D280" s="42" t="s">
        <v>25</v>
      </c>
      <c r="E280" s="97" t="s">
        <v>342</v>
      </c>
      <c r="F280" s="97"/>
      <c r="G280" s="97" t="s">
        <v>343</v>
      </c>
      <c r="H280" s="97"/>
      <c r="I280" s="77"/>
    </row>
    <row r="281" spans="1:17" s="12" customFormat="1" ht="12.95" customHeight="1" x14ac:dyDescent="0.2">
      <c r="A281" s="13"/>
      <c r="B281" s="108" t="s">
        <v>38</v>
      </c>
      <c r="C281" s="108"/>
      <c r="D281" s="16" t="s">
        <v>39</v>
      </c>
      <c r="E281" s="143" t="s">
        <v>40</v>
      </c>
      <c r="F281" s="143"/>
      <c r="G281" s="158" t="s">
        <v>41</v>
      </c>
      <c r="H281" s="158"/>
      <c r="I281" s="68"/>
    </row>
    <row r="282" spans="1:17" s="1" customFormat="1" ht="12.95" customHeight="1" x14ac:dyDescent="0.2">
      <c r="A282" s="44"/>
      <c r="B282" s="109" t="s">
        <v>344</v>
      </c>
      <c r="C282" s="109"/>
      <c r="D282" s="45" t="s">
        <v>345</v>
      </c>
      <c r="E282" s="110">
        <v>0</v>
      </c>
      <c r="F282" s="110"/>
      <c r="G282" s="111">
        <v>0</v>
      </c>
      <c r="H282" s="111"/>
    </row>
    <row r="283" spans="1:17" s="1" customFormat="1" ht="12.95" customHeight="1" x14ac:dyDescent="0.2">
      <c r="A283" s="44"/>
      <c r="B283" s="109" t="s">
        <v>346</v>
      </c>
      <c r="C283" s="109"/>
      <c r="D283" s="73" t="s">
        <v>347</v>
      </c>
      <c r="E283" s="112">
        <v>0</v>
      </c>
      <c r="F283" s="112"/>
      <c r="G283" s="113">
        <v>0</v>
      </c>
      <c r="H283" s="113"/>
    </row>
    <row r="284" spans="1:17" s="1" customFormat="1" ht="12.95" customHeight="1" x14ac:dyDescent="0.2">
      <c r="A284" s="44"/>
      <c r="B284" s="109" t="s">
        <v>348</v>
      </c>
      <c r="C284" s="109"/>
      <c r="D284" s="73" t="s">
        <v>349</v>
      </c>
      <c r="E284" s="112">
        <v>0</v>
      </c>
      <c r="F284" s="112"/>
      <c r="G284" s="113">
        <v>0</v>
      </c>
      <c r="H284" s="113"/>
    </row>
    <row r="285" spans="1:17" s="1" customFormat="1" ht="12.95" customHeight="1" x14ac:dyDescent="0.2">
      <c r="A285" s="44"/>
      <c r="B285" s="109" t="s">
        <v>350</v>
      </c>
      <c r="C285" s="109"/>
      <c r="D285" s="73" t="s">
        <v>351</v>
      </c>
      <c r="E285" s="112">
        <v>0</v>
      </c>
      <c r="F285" s="112"/>
      <c r="G285" s="113">
        <v>0</v>
      </c>
      <c r="H285" s="113"/>
    </row>
    <row r="286" spans="1:17" s="1" customFormat="1" ht="12.95" customHeight="1" x14ac:dyDescent="0.2">
      <c r="A286" s="44"/>
      <c r="B286" s="109" t="s">
        <v>352</v>
      </c>
      <c r="C286" s="109"/>
      <c r="D286" s="73" t="s">
        <v>353</v>
      </c>
      <c r="E286" s="112">
        <v>0</v>
      </c>
      <c r="F286" s="112"/>
      <c r="G286" s="113">
        <v>0</v>
      </c>
      <c r="H286" s="113"/>
    </row>
    <row r="287" spans="1:17" s="1" customFormat="1" ht="12.95" customHeight="1" x14ac:dyDescent="0.2">
      <c r="A287" s="44"/>
      <c r="B287" s="164" t="s">
        <v>354</v>
      </c>
      <c r="C287" s="164"/>
      <c r="D287" s="73" t="s">
        <v>355</v>
      </c>
      <c r="E287" s="124">
        <f>IF(E282="-",0,E282) + IF(E283="-",0,E283) + IF(E284="-",0,E284) + IF(E285="-",0,E285) + IF(E286="-",0,E286)</f>
        <v>0</v>
      </c>
      <c r="F287" s="124"/>
      <c r="G287" s="160">
        <f>IF(G282="-",0,G282) + IF(G283="-",0,G283) + IF(G284="-",0,G284) + IF(G285="-",0,G285) + IF(G286="-",0,G286)</f>
        <v>0</v>
      </c>
      <c r="H287" s="160"/>
    </row>
    <row r="288" spans="1:17" s="1" customFormat="1" ht="12.95" customHeight="1" x14ac:dyDescent="0.2">
      <c r="A288" s="44"/>
      <c r="B288" s="165" t="s">
        <v>356</v>
      </c>
      <c r="C288" s="165"/>
      <c r="D288" s="166" t="s">
        <v>357</v>
      </c>
      <c r="E288" s="168">
        <v>0</v>
      </c>
      <c r="F288" s="168"/>
      <c r="G288" s="171">
        <v>0</v>
      </c>
      <c r="H288" s="171"/>
    </row>
    <row r="289" spans="1:12" s="1" customFormat="1" ht="26.1" customHeight="1" x14ac:dyDescent="0.2">
      <c r="A289" s="35"/>
      <c r="B289" s="173" t="s">
        <v>358</v>
      </c>
      <c r="C289" s="173"/>
      <c r="D289" s="167"/>
      <c r="E289" s="169"/>
      <c r="F289" s="170"/>
      <c r="G289" s="169"/>
      <c r="H289" s="172"/>
    </row>
    <row r="290" spans="1:12" s="1" customFormat="1" ht="26.1" customHeight="1" x14ac:dyDescent="0.2">
      <c r="A290" s="35"/>
      <c r="B290" s="174" t="s">
        <v>359</v>
      </c>
      <c r="C290" s="174"/>
      <c r="D290" s="62" t="s">
        <v>360</v>
      </c>
      <c r="E290" s="112">
        <v>0</v>
      </c>
      <c r="F290" s="112"/>
      <c r="G290" s="113">
        <v>0</v>
      </c>
      <c r="H290" s="113"/>
    </row>
    <row r="291" spans="1:12" s="1" customFormat="1" ht="12.95" customHeight="1" x14ac:dyDescent="0.2">
      <c r="A291" s="44"/>
      <c r="B291" s="109" t="s">
        <v>361</v>
      </c>
      <c r="C291" s="109"/>
      <c r="D291" s="46" t="s">
        <v>362</v>
      </c>
      <c r="E291" s="125">
        <f>IF(E287="-",0,E287) + IF(E288="-",0,E288) + IF(E290="-",0,E290)</f>
        <v>0</v>
      </c>
      <c r="F291" s="125"/>
      <c r="G291" s="157">
        <f>IF(G287="-",0,G287) + IF(G288="-",0,G288) + IF(G290="-",0,G290)</f>
        <v>0</v>
      </c>
      <c r="H291" s="157"/>
    </row>
    <row r="292" spans="1:12" s="1" customFormat="1" ht="12.95" customHeight="1" x14ac:dyDescent="0.2"/>
    <row r="293" spans="1:12" s="1" customFormat="1" ht="12.95" customHeight="1" x14ac:dyDescent="0.2">
      <c r="B293" s="105" t="s">
        <v>363</v>
      </c>
      <c r="C293" s="105"/>
      <c r="D293" s="105"/>
      <c r="E293" s="105"/>
      <c r="F293" s="105"/>
      <c r="G293" s="105"/>
      <c r="H293" s="105"/>
      <c r="I293" s="105"/>
      <c r="J293" s="105"/>
      <c r="K293" s="105"/>
      <c r="L293" s="105"/>
    </row>
    <row r="294" spans="1:12" s="1" customFormat="1" ht="12.95" customHeight="1" x14ac:dyDescent="0.2">
      <c r="B294" s="105" t="s">
        <v>364</v>
      </c>
      <c r="C294" s="105"/>
      <c r="D294" s="105"/>
      <c r="E294" s="105"/>
      <c r="F294" s="105"/>
      <c r="G294" s="105"/>
      <c r="H294" s="105"/>
      <c r="I294" s="105"/>
      <c r="J294" s="105"/>
      <c r="K294" s="105"/>
      <c r="L294" s="105"/>
    </row>
    <row r="295" spans="1:12" s="1" customFormat="1" ht="12.95" customHeight="1" x14ac:dyDescent="0.2"/>
    <row r="296" spans="1:12" s="1" customFormat="1" ht="21" customHeight="1" x14ac:dyDescent="0.2">
      <c r="A296" s="10"/>
      <c r="B296" s="97" t="s">
        <v>23</v>
      </c>
      <c r="C296" s="97"/>
      <c r="D296" s="11" t="s">
        <v>25</v>
      </c>
      <c r="E296" s="97" t="s">
        <v>342</v>
      </c>
      <c r="F296" s="97"/>
      <c r="G296" s="97" t="s">
        <v>343</v>
      </c>
      <c r="H296" s="97"/>
      <c r="I296" s="78"/>
    </row>
    <row r="297" spans="1:12" s="12" customFormat="1" ht="12.95" customHeight="1" x14ac:dyDescent="0.2">
      <c r="A297" s="13"/>
      <c r="B297" s="108" t="s">
        <v>38</v>
      </c>
      <c r="C297" s="108"/>
      <c r="D297" s="14" t="s">
        <v>39</v>
      </c>
      <c r="E297" s="108" t="s">
        <v>40</v>
      </c>
      <c r="F297" s="108"/>
      <c r="G297" s="108" t="s">
        <v>41</v>
      </c>
      <c r="H297" s="108"/>
    </row>
    <row r="298" spans="1:12" s="1" customFormat="1" ht="12.95" customHeight="1" x14ac:dyDescent="0.2">
      <c r="A298" s="44"/>
      <c r="B298" s="109" t="s">
        <v>365</v>
      </c>
      <c r="C298" s="109"/>
      <c r="D298" s="45" t="s">
        <v>366</v>
      </c>
      <c r="E298" s="150">
        <f>IF(E299="-",0,E299) + IF(E304="-",0,E304)</f>
        <v>0</v>
      </c>
      <c r="F298" s="150"/>
      <c r="G298" s="151">
        <f>IF(G299="-",0,G299) + IF(G304="-",0,G304)</f>
        <v>0</v>
      </c>
      <c r="H298" s="151"/>
    </row>
    <row r="299" spans="1:12" s="1" customFormat="1" ht="26.1" customHeight="1" x14ac:dyDescent="0.2">
      <c r="A299" s="35"/>
      <c r="B299" s="147" t="s">
        <v>367</v>
      </c>
      <c r="C299" s="147"/>
      <c r="D299" s="73" t="s">
        <v>368</v>
      </c>
      <c r="E299" s="124">
        <f>IF(E300="-",0,E300) + IF(E301="-",0,E301) + IF(E302="-",0,E302) + IF(E303="-",0,E303)</f>
        <v>0</v>
      </c>
      <c r="F299" s="124"/>
      <c r="G299" s="160">
        <f>IF(G300="-",0,G300) + IF(G301="-",0,G301) + IF(G302="-",0,G302) + IF(G303="-",0,G303)</f>
        <v>0</v>
      </c>
      <c r="H299" s="160"/>
    </row>
    <row r="300" spans="1:12" s="1" customFormat="1" ht="26.1" customHeight="1" x14ac:dyDescent="0.2">
      <c r="A300" s="41"/>
      <c r="B300" s="114" t="s">
        <v>369</v>
      </c>
      <c r="C300" s="114"/>
      <c r="D300" s="73" t="s">
        <v>370</v>
      </c>
      <c r="E300" s="112">
        <v>0</v>
      </c>
      <c r="F300" s="112"/>
      <c r="G300" s="113">
        <v>0</v>
      </c>
      <c r="H300" s="113"/>
    </row>
    <row r="301" spans="1:12" s="1" customFormat="1" ht="12.95" customHeight="1" x14ac:dyDescent="0.2">
      <c r="A301" s="41"/>
      <c r="B301" s="114" t="s">
        <v>371</v>
      </c>
      <c r="C301" s="114"/>
      <c r="D301" s="73" t="s">
        <v>372</v>
      </c>
      <c r="E301" s="112">
        <v>0</v>
      </c>
      <c r="F301" s="112"/>
      <c r="G301" s="113">
        <v>0</v>
      </c>
      <c r="H301" s="113"/>
    </row>
    <row r="302" spans="1:12" s="1" customFormat="1" ht="12.95" customHeight="1" x14ac:dyDescent="0.2">
      <c r="A302" s="41"/>
      <c r="B302" s="114" t="s">
        <v>373</v>
      </c>
      <c r="C302" s="114"/>
      <c r="D302" s="73" t="s">
        <v>374</v>
      </c>
      <c r="E302" s="112">
        <v>0</v>
      </c>
      <c r="F302" s="112"/>
      <c r="G302" s="113">
        <v>0</v>
      </c>
      <c r="H302" s="113"/>
    </row>
    <row r="303" spans="1:12" s="1" customFormat="1" ht="26.1" customHeight="1" x14ac:dyDescent="0.2">
      <c r="A303" s="41"/>
      <c r="B303" s="114" t="s">
        <v>375</v>
      </c>
      <c r="C303" s="114"/>
      <c r="D303" s="73" t="s">
        <v>376</v>
      </c>
      <c r="E303" s="112">
        <v>0</v>
      </c>
      <c r="F303" s="112"/>
      <c r="G303" s="113">
        <v>0</v>
      </c>
      <c r="H303" s="113"/>
    </row>
    <row r="304" spans="1:12" s="1" customFormat="1" ht="26.1" customHeight="1" x14ac:dyDescent="0.2">
      <c r="A304" s="35"/>
      <c r="B304" s="147" t="s">
        <v>377</v>
      </c>
      <c r="C304" s="147"/>
      <c r="D304" s="73" t="s">
        <v>378</v>
      </c>
      <c r="E304" s="124">
        <f>IF(E305="-",0,E305) + IF(E306="-",0,E306) + IF(E307="-",0,E307) + IF(E308="-",0,E308)</f>
        <v>0</v>
      </c>
      <c r="F304" s="124"/>
      <c r="G304" s="160">
        <f>IF(G305="-",0,G305) + IF(G306="-",0,G306) + IF(G307="-",0,G307) + IF(G308="-",0,G308)</f>
        <v>0</v>
      </c>
      <c r="H304" s="160"/>
    </row>
    <row r="305" spans="1:12" s="1" customFormat="1" ht="26.1" customHeight="1" x14ac:dyDescent="0.2">
      <c r="A305" s="41"/>
      <c r="B305" s="114" t="s">
        <v>379</v>
      </c>
      <c r="C305" s="114"/>
      <c r="D305" s="73" t="s">
        <v>380</v>
      </c>
      <c r="E305" s="112">
        <v>0</v>
      </c>
      <c r="F305" s="112"/>
      <c r="G305" s="113">
        <v>0</v>
      </c>
      <c r="H305" s="113"/>
    </row>
    <row r="306" spans="1:12" s="1" customFormat="1" ht="26.1" customHeight="1" x14ac:dyDescent="0.2">
      <c r="A306" s="41"/>
      <c r="B306" s="114" t="s">
        <v>381</v>
      </c>
      <c r="C306" s="114"/>
      <c r="D306" s="73" t="s">
        <v>382</v>
      </c>
      <c r="E306" s="112">
        <v>0</v>
      </c>
      <c r="F306" s="112"/>
      <c r="G306" s="113">
        <v>0</v>
      </c>
      <c r="H306" s="113"/>
    </row>
    <row r="307" spans="1:12" s="1" customFormat="1" ht="12.95" customHeight="1" x14ac:dyDescent="0.2">
      <c r="A307" s="41"/>
      <c r="B307" s="114" t="s">
        <v>383</v>
      </c>
      <c r="C307" s="114"/>
      <c r="D307" s="73" t="s">
        <v>384</v>
      </c>
      <c r="E307" s="112">
        <v>0</v>
      </c>
      <c r="F307" s="112"/>
      <c r="G307" s="113">
        <v>0</v>
      </c>
      <c r="H307" s="113"/>
    </row>
    <row r="308" spans="1:12" s="1" customFormat="1" ht="12.95" customHeight="1" x14ac:dyDescent="0.2">
      <c r="A308" s="41"/>
      <c r="B308" s="114" t="s">
        <v>385</v>
      </c>
      <c r="C308" s="114"/>
      <c r="D308" s="73" t="s">
        <v>386</v>
      </c>
      <c r="E308" s="112">
        <v>0</v>
      </c>
      <c r="F308" s="112"/>
      <c r="G308" s="113">
        <v>0</v>
      </c>
      <c r="H308" s="113"/>
    </row>
    <row r="309" spans="1:12" s="1" customFormat="1" ht="12.95" customHeight="1" x14ac:dyDescent="0.2">
      <c r="A309" s="79"/>
      <c r="B309" s="175" t="s">
        <v>387</v>
      </c>
      <c r="C309" s="175"/>
      <c r="D309" s="73" t="s">
        <v>388</v>
      </c>
      <c r="E309" s="112">
        <v>0</v>
      </c>
      <c r="F309" s="112"/>
      <c r="G309" s="113">
        <v>0</v>
      </c>
      <c r="H309" s="113"/>
    </row>
    <row r="310" spans="1:12" s="1" customFormat="1" ht="26.1" customHeight="1" x14ac:dyDescent="0.2">
      <c r="A310" s="80"/>
      <c r="B310" s="176" t="s">
        <v>389</v>
      </c>
      <c r="C310" s="176"/>
      <c r="D310" s="46" t="s">
        <v>390</v>
      </c>
      <c r="E310" s="115">
        <v>0</v>
      </c>
      <c r="F310" s="115"/>
      <c r="G310" s="116">
        <v>0</v>
      </c>
      <c r="H310" s="116"/>
    </row>
    <row r="311" spans="1:12" s="1" customFormat="1" ht="12.95" customHeight="1" x14ac:dyDescent="0.2"/>
    <row r="312" spans="1:12" s="1" customFormat="1" ht="12.95" customHeight="1" x14ac:dyDescent="0.2">
      <c r="B312" s="105" t="s">
        <v>391</v>
      </c>
      <c r="C312" s="105"/>
      <c r="D312" s="105"/>
      <c r="E312" s="105"/>
      <c r="F312" s="105"/>
      <c r="G312" s="105"/>
      <c r="H312" s="105"/>
      <c r="I312" s="105"/>
      <c r="J312" s="105"/>
      <c r="K312" s="105"/>
      <c r="L312" s="105"/>
    </row>
    <row r="313" spans="1:12" s="1" customFormat="1" ht="12.95" customHeight="1" x14ac:dyDescent="0.2"/>
    <row r="314" spans="1:12" s="1" customFormat="1" ht="21" customHeight="1" x14ac:dyDescent="0.2">
      <c r="A314" s="10"/>
      <c r="B314" s="106" t="s">
        <v>23</v>
      </c>
      <c r="C314" s="92" t="s">
        <v>24</v>
      </c>
      <c r="D314" s="92" t="s">
        <v>25</v>
      </c>
      <c r="E314" s="106" t="s">
        <v>26</v>
      </c>
      <c r="F314" s="106"/>
      <c r="G314" s="97" t="s">
        <v>314</v>
      </c>
      <c r="H314" s="97"/>
      <c r="I314" s="97"/>
      <c r="J314" s="97"/>
      <c r="K314" s="92" t="s">
        <v>28</v>
      </c>
      <c r="L314" s="92"/>
    </row>
    <row r="315" spans="1:12" s="12" customFormat="1" ht="21" customHeight="1" x14ac:dyDescent="0.2">
      <c r="B315" s="95"/>
      <c r="C315" s="94"/>
      <c r="D315" s="94"/>
      <c r="E315" s="152"/>
      <c r="F315" s="177"/>
      <c r="G315" s="97" t="s">
        <v>392</v>
      </c>
      <c r="H315" s="97"/>
      <c r="I315" s="97" t="s">
        <v>393</v>
      </c>
      <c r="J315" s="97"/>
      <c r="K315" s="95"/>
      <c r="L315" s="96"/>
    </row>
    <row r="316" spans="1:12" s="12" customFormat="1" ht="12.95" customHeight="1" x14ac:dyDescent="0.2">
      <c r="A316" s="74"/>
      <c r="B316" s="76" t="s">
        <v>38</v>
      </c>
      <c r="C316" s="75" t="s">
        <v>39</v>
      </c>
      <c r="D316" s="75" t="s">
        <v>40</v>
      </c>
      <c r="E316" s="158" t="s">
        <v>41</v>
      </c>
      <c r="F316" s="158"/>
      <c r="G316" s="158" t="s">
        <v>42</v>
      </c>
      <c r="H316" s="158"/>
      <c r="I316" s="158" t="s">
        <v>43</v>
      </c>
      <c r="J316" s="158"/>
      <c r="K316" s="158" t="s">
        <v>44</v>
      </c>
      <c r="L316" s="158"/>
    </row>
    <row r="317" spans="1:12" s="1" customFormat="1" ht="12.95" customHeight="1" x14ac:dyDescent="0.2">
      <c r="A317" s="44"/>
      <c r="B317" s="178" t="s">
        <v>394</v>
      </c>
      <c r="C317" s="11" t="s">
        <v>54</v>
      </c>
      <c r="D317" s="45" t="s">
        <v>395</v>
      </c>
      <c r="E317" s="110">
        <v>0</v>
      </c>
      <c r="F317" s="110"/>
      <c r="G317" s="110">
        <v>0</v>
      </c>
      <c r="H317" s="110"/>
      <c r="I317" s="155">
        <v>0</v>
      </c>
      <c r="J317" s="155"/>
      <c r="K317" s="151">
        <f>IF(E317="-",0,E317) + IF(G317="-",0,G317) + IF(I317="-",0,I317)</f>
        <v>0</v>
      </c>
      <c r="L317" s="151"/>
    </row>
    <row r="318" spans="1:12" s="1" customFormat="1" ht="12.95" customHeight="1" x14ac:dyDescent="0.2">
      <c r="B318" s="140"/>
      <c r="C318" s="11" t="s">
        <v>56</v>
      </c>
      <c r="D318" s="46" t="s">
        <v>396</v>
      </c>
      <c r="E318" s="115">
        <v>0</v>
      </c>
      <c r="F318" s="115"/>
      <c r="G318" s="115">
        <v>0</v>
      </c>
      <c r="H318" s="115"/>
      <c r="I318" s="156">
        <v>0</v>
      </c>
      <c r="J318" s="156"/>
      <c r="K318" s="157">
        <f>IF(E318="-",0,E318) + IF(G318="-",0,G318) + IF(I318="-",0,I318)</f>
        <v>0</v>
      </c>
      <c r="L318" s="157"/>
    </row>
    <row r="319" spans="1:12" s="1" customFormat="1" ht="12.95" customHeight="1" x14ac:dyDescent="0.2"/>
    <row r="320" spans="1:12" s="1" customFormat="1" ht="12.95" customHeight="1" x14ac:dyDescent="0.2"/>
    <row r="321" spans="2:8" s="1" customFormat="1" ht="12.95" customHeight="1" x14ac:dyDescent="0.2"/>
    <row r="322" spans="2:8" s="1" customFormat="1" ht="12.95" customHeight="1" x14ac:dyDescent="0.2">
      <c r="B322" s="61" t="s">
        <v>397</v>
      </c>
      <c r="C322" s="179"/>
      <c r="D322" s="179"/>
      <c r="F322" s="180"/>
      <c r="G322" s="180"/>
      <c r="H322" s="180"/>
    </row>
    <row r="323" spans="2:8" s="39" customFormat="1" ht="12.95" customHeight="1" x14ac:dyDescent="0.2">
      <c r="B323" s="81" t="s">
        <v>398</v>
      </c>
      <c r="C323" s="181" t="s">
        <v>399</v>
      </c>
      <c r="D323" s="181"/>
      <c r="F323" s="182" t="s">
        <v>400</v>
      </c>
      <c r="G323" s="182"/>
      <c r="H323" s="182"/>
    </row>
    <row r="324" spans="2:8" s="1" customFormat="1" ht="12.95" customHeight="1" x14ac:dyDescent="0.2"/>
    <row r="325" spans="2:8" s="1" customFormat="1" ht="12.95" customHeight="1" x14ac:dyDescent="0.2">
      <c r="B325" s="61" t="s">
        <v>401</v>
      </c>
      <c r="C325" s="179"/>
      <c r="D325" s="179"/>
      <c r="F325" s="180"/>
      <c r="G325" s="180"/>
      <c r="H325" s="180"/>
    </row>
    <row r="326" spans="2:8" s="39" customFormat="1" ht="12.95" customHeight="1" x14ac:dyDescent="0.2">
      <c r="B326" s="81" t="s">
        <v>398</v>
      </c>
      <c r="C326" s="181" t="s">
        <v>399</v>
      </c>
      <c r="D326" s="181"/>
      <c r="F326" s="182" t="s">
        <v>400</v>
      </c>
      <c r="G326" s="182"/>
      <c r="H326" s="182"/>
    </row>
    <row r="327" spans="2:8" s="1" customFormat="1" ht="12.95" customHeight="1" x14ac:dyDescent="0.2">
      <c r="B327" s="81" t="s">
        <v>402</v>
      </c>
    </row>
  </sheetData>
  <mergeCells count="553">
    <mergeCell ref="C322:D322"/>
    <mergeCell ref="F322:H322"/>
    <mergeCell ref="C323:D323"/>
    <mergeCell ref="F323:H323"/>
    <mergeCell ref="C325:D325"/>
    <mergeCell ref="F325:H325"/>
    <mergeCell ref="C326:D326"/>
    <mergeCell ref="F326:H326"/>
    <mergeCell ref="E316:F316"/>
    <mergeCell ref="G316:H316"/>
    <mergeCell ref="I316:J316"/>
    <mergeCell ref="K316:L316"/>
    <mergeCell ref="B317:B318"/>
    <mergeCell ref="E317:F317"/>
    <mergeCell ref="G317:H317"/>
    <mergeCell ref="I317:J317"/>
    <mergeCell ref="K317:L317"/>
    <mergeCell ref="E318:F318"/>
    <mergeCell ref="G318:H318"/>
    <mergeCell ref="I318:J318"/>
    <mergeCell ref="K318:L318"/>
    <mergeCell ref="B309:C309"/>
    <mergeCell ref="E309:F309"/>
    <mergeCell ref="G309:H309"/>
    <mergeCell ref="B310:C310"/>
    <mergeCell ref="E310:F310"/>
    <mergeCell ref="G310:H310"/>
    <mergeCell ref="B312:L312"/>
    <mergeCell ref="B314:B315"/>
    <mergeCell ref="C314:C315"/>
    <mergeCell ref="D314:D315"/>
    <mergeCell ref="E314:F315"/>
    <mergeCell ref="G314:J314"/>
    <mergeCell ref="K314:L315"/>
    <mergeCell ref="G315:H315"/>
    <mergeCell ref="I315:J315"/>
    <mergeCell ref="B306:C306"/>
    <mergeCell ref="E306:F306"/>
    <mergeCell ref="G306:H306"/>
    <mergeCell ref="B307:C307"/>
    <mergeCell ref="E307:F307"/>
    <mergeCell ref="G307:H307"/>
    <mergeCell ref="B308:C308"/>
    <mergeCell ref="E308:F308"/>
    <mergeCell ref="G308:H308"/>
    <mergeCell ref="B303:C303"/>
    <mergeCell ref="E303:F303"/>
    <mergeCell ref="G303:H303"/>
    <mergeCell ref="B304:C304"/>
    <mergeCell ref="E304:F304"/>
    <mergeCell ref="G304:H304"/>
    <mergeCell ref="B305:C305"/>
    <mergeCell ref="E305:F305"/>
    <mergeCell ref="G305:H305"/>
    <mergeCell ref="B300:C300"/>
    <mergeCell ref="E300:F300"/>
    <mergeCell ref="G300:H300"/>
    <mergeCell ref="B301:C301"/>
    <mergeCell ref="E301:F301"/>
    <mergeCell ref="G301:H301"/>
    <mergeCell ref="B302:C302"/>
    <mergeCell ref="E302:F302"/>
    <mergeCell ref="G302:H302"/>
    <mergeCell ref="B297:C297"/>
    <mergeCell ref="E297:F297"/>
    <mergeCell ref="G297:H297"/>
    <mergeCell ref="B298:C298"/>
    <mergeCell ref="E298:F298"/>
    <mergeCell ref="G298:H298"/>
    <mergeCell ref="B299:C299"/>
    <mergeCell ref="E299:F299"/>
    <mergeCell ref="G299:H299"/>
    <mergeCell ref="B290:C290"/>
    <mergeCell ref="E290:F290"/>
    <mergeCell ref="G290:H290"/>
    <mergeCell ref="B291:C291"/>
    <mergeCell ref="E291:F291"/>
    <mergeCell ref="G291:H291"/>
    <mergeCell ref="B293:L293"/>
    <mergeCell ref="B294:L294"/>
    <mergeCell ref="B296:C296"/>
    <mergeCell ref="E296:F296"/>
    <mergeCell ref="G296:H296"/>
    <mergeCell ref="B286:C286"/>
    <mergeCell ref="E286:F286"/>
    <mergeCell ref="G286:H286"/>
    <mergeCell ref="B287:C287"/>
    <mergeCell ref="E287:F287"/>
    <mergeCell ref="G287:H287"/>
    <mergeCell ref="B288:C288"/>
    <mergeCell ref="D288:D289"/>
    <mergeCell ref="E288:F289"/>
    <mergeCell ref="G288:H289"/>
    <mergeCell ref="B289:C289"/>
    <mergeCell ref="B283:C283"/>
    <mergeCell ref="E283:F283"/>
    <mergeCell ref="G283:H283"/>
    <mergeCell ref="B284:C284"/>
    <mergeCell ref="E284:F284"/>
    <mergeCell ref="G284:H284"/>
    <mergeCell ref="B285:C285"/>
    <mergeCell ref="E285:F285"/>
    <mergeCell ref="G285:H285"/>
    <mergeCell ref="B278:J278"/>
    <mergeCell ref="B280:C280"/>
    <mergeCell ref="E280:F280"/>
    <mergeCell ref="G280:H280"/>
    <mergeCell ref="B281:C281"/>
    <mergeCell ref="E281:F281"/>
    <mergeCell ref="G281:H281"/>
    <mergeCell ref="B282:C282"/>
    <mergeCell ref="E282:F282"/>
    <mergeCell ref="G282:H282"/>
    <mergeCell ref="B274:C274"/>
    <mergeCell ref="E274:F274"/>
    <mergeCell ref="G274:H274"/>
    <mergeCell ref="I274:J274"/>
    <mergeCell ref="B275:C275"/>
    <mergeCell ref="E275:F275"/>
    <mergeCell ref="G275:H275"/>
    <mergeCell ref="I275:J275"/>
    <mergeCell ref="B276:C276"/>
    <mergeCell ref="E276:F276"/>
    <mergeCell ref="G276:H276"/>
    <mergeCell ref="I276:J276"/>
    <mergeCell ref="B271:C271"/>
    <mergeCell ref="E271:F271"/>
    <mergeCell ref="G271:H271"/>
    <mergeCell ref="I271:J271"/>
    <mergeCell ref="B272:C272"/>
    <mergeCell ref="E272:F272"/>
    <mergeCell ref="G272:H272"/>
    <mergeCell ref="I272:J272"/>
    <mergeCell ref="B273:C273"/>
    <mergeCell ref="E273:F273"/>
    <mergeCell ref="G273:H273"/>
    <mergeCell ref="I273:J273"/>
    <mergeCell ref="B268:C268"/>
    <mergeCell ref="E268:F268"/>
    <mergeCell ref="G268:H268"/>
    <mergeCell ref="I268:J268"/>
    <mergeCell ref="B269:C269"/>
    <mergeCell ref="E269:F269"/>
    <mergeCell ref="G269:H269"/>
    <mergeCell ref="I269:J269"/>
    <mergeCell ref="B270:C270"/>
    <mergeCell ref="E270:F270"/>
    <mergeCell ref="G270:H270"/>
    <mergeCell ref="I270:J270"/>
    <mergeCell ref="B265:C265"/>
    <mergeCell ref="E265:F265"/>
    <mergeCell ref="G265:H265"/>
    <mergeCell ref="I265:J265"/>
    <mergeCell ref="B266:C266"/>
    <mergeCell ref="E266:F266"/>
    <mergeCell ref="G266:H266"/>
    <mergeCell ref="I266:J266"/>
    <mergeCell ref="B267:C267"/>
    <mergeCell ref="E267:F267"/>
    <mergeCell ref="G267:H267"/>
    <mergeCell ref="I267:J267"/>
    <mergeCell ref="B261:J261"/>
    <mergeCell ref="B263:C263"/>
    <mergeCell ref="E263:F263"/>
    <mergeCell ref="G263:H263"/>
    <mergeCell ref="I263:J263"/>
    <mergeCell ref="B264:C264"/>
    <mergeCell ref="E264:F264"/>
    <mergeCell ref="G264:H264"/>
    <mergeCell ref="I264:J264"/>
    <mergeCell ref="B257:C257"/>
    <mergeCell ref="E257:F257"/>
    <mergeCell ref="G257:H257"/>
    <mergeCell ref="I257:J257"/>
    <mergeCell ref="K257:L257"/>
    <mergeCell ref="M257:N257"/>
    <mergeCell ref="B258:B259"/>
    <mergeCell ref="E258:F258"/>
    <mergeCell ref="G258:H258"/>
    <mergeCell ref="I258:J258"/>
    <mergeCell ref="K258:L258"/>
    <mergeCell ref="M258:N258"/>
    <mergeCell ref="E259:F259"/>
    <mergeCell ref="G259:H259"/>
    <mergeCell ref="I259:J259"/>
    <mergeCell ref="K259:L259"/>
    <mergeCell ref="M259:N259"/>
    <mergeCell ref="B254:B256"/>
    <mergeCell ref="C254:C256"/>
    <mergeCell ref="D254:D256"/>
    <mergeCell ref="E254:F256"/>
    <mergeCell ref="G254:L254"/>
    <mergeCell ref="M254:N256"/>
    <mergeCell ref="G255:H256"/>
    <mergeCell ref="I255:L255"/>
    <mergeCell ref="I256:J256"/>
    <mergeCell ref="K256:L256"/>
    <mergeCell ref="B249:C249"/>
    <mergeCell ref="E249:F249"/>
    <mergeCell ref="G249:H249"/>
    <mergeCell ref="I249:J249"/>
    <mergeCell ref="B250:C250"/>
    <mergeCell ref="E250:F250"/>
    <mergeCell ref="G250:H250"/>
    <mergeCell ref="I250:J250"/>
    <mergeCell ref="B252:N252"/>
    <mergeCell ref="B246:C246"/>
    <mergeCell ref="E246:F246"/>
    <mergeCell ref="G246:H246"/>
    <mergeCell ref="I246:J246"/>
    <mergeCell ref="B247:C247"/>
    <mergeCell ref="E247:F247"/>
    <mergeCell ref="G247:H247"/>
    <mergeCell ref="I247:J247"/>
    <mergeCell ref="B248:C248"/>
    <mergeCell ref="E248:F248"/>
    <mergeCell ref="G248:H248"/>
    <mergeCell ref="I248:J248"/>
    <mergeCell ref="B243:C243"/>
    <mergeCell ref="E243:F243"/>
    <mergeCell ref="G243:H243"/>
    <mergeCell ref="I243:J243"/>
    <mergeCell ref="B244:C244"/>
    <mergeCell ref="E244:F244"/>
    <mergeCell ref="G244:H244"/>
    <mergeCell ref="I244:J244"/>
    <mergeCell ref="B245:C245"/>
    <mergeCell ref="E245:F245"/>
    <mergeCell ref="G245:H245"/>
    <mergeCell ref="I245:J245"/>
    <mergeCell ref="B231:B232"/>
    <mergeCell ref="B233:B234"/>
    <mergeCell ref="B235:B236"/>
    <mergeCell ref="B237:B238"/>
    <mergeCell ref="B240:J240"/>
    <mergeCell ref="B242:C242"/>
    <mergeCell ref="E242:F242"/>
    <mergeCell ref="G242:H242"/>
    <mergeCell ref="I242:J242"/>
    <mergeCell ref="B213:B214"/>
    <mergeCell ref="B215:B216"/>
    <mergeCell ref="B217:B218"/>
    <mergeCell ref="B219:B220"/>
    <mergeCell ref="B221:B222"/>
    <mergeCell ref="B223:B224"/>
    <mergeCell ref="B225:B226"/>
    <mergeCell ref="B227:B228"/>
    <mergeCell ref="B229:B230"/>
    <mergeCell ref="B204:C204"/>
    <mergeCell ref="B206:K206"/>
    <mergeCell ref="B207:K207"/>
    <mergeCell ref="B209:B211"/>
    <mergeCell ref="C209:C211"/>
    <mergeCell ref="D209:D211"/>
    <mergeCell ref="E209:E211"/>
    <mergeCell ref="F209:J209"/>
    <mergeCell ref="K209:K211"/>
    <mergeCell ref="F210:G210"/>
    <mergeCell ref="H210:I210"/>
    <mergeCell ref="J210:J211"/>
    <mergeCell ref="B196:K196"/>
    <mergeCell ref="B198:C199"/>
    <mergeCell ref="D198:D199"/>
    <mergeCell ref="E198:F198"/>
    <mergeCell ref="G198:H198"/>
    <mergeCell ref="I198:J198"/>
    <mergeCell ref="B200:C200"/>
    <mergeCell ref="B201:C201"/>
    <mergeCell ref="B202:C203"/>
    <mergeCell ref="D202:D203"/>
    <mergeCell ref="E202:E203"/>
    <mergeCell ref="F202:F203"/>
    <mergeCell ref="G202:G203"/>
    <mergeCell ref="H202:H203"/>
    <mergeCell ref="I202:I203"/>
    <mergeCell ref="J202:J203"/>
    <mergeCell ref="B177:B178"/>
    <mergeCell ref="B179:B180"/>
    <mergeCell ref="B181:B182"/>
    <mergeCell ref="B183:B184"/>
    <mergeCell ref="B185:B186"/>
    <mergeCell ref="B187:B188"/>
    <mergeCell ref="B189:B190"/>
    <mergeCell ref="B191:B192"/>
    <mergeCell ref="B193:B194"/>
    <mergeCell ref="B168:C168"/>
    <mergeCell ref="E168:F168"/>
    <mergeCell ref="G168:H168"/>
    <mergeCell ref="I168:J168"/>
    <mergeCell ref="B170:N170"/>
    <mergeCell ref="B171:N171"/>
    <mergeCell ref="B173:B175"/>
    <mergeCell ref="C173:C175"/>
    <mergeCell ref="D173:D175"/>
    <mergeCell ref="E173:F173"/>
    <mergeCell ref="G173:L173"/>
    <mergeCell ref="M173:N173"/>
    <mergeCell ref="E174:E175"/>
    <mergeCell ref="F174:F175"/>
    <mergeCell ref="G174:H174"/>
    <mergeCell ref="I174:K174"/>
    <mergeCell ref="L174:L175"/>
    <mergeCell ref="M174:M175"/>
    <mergeCell ref="N174:N175"/>
    <mergeCell ref="B165:C165"/>
    <mergeCell ref="E165:F165"/>
    <mergeCell ref="G165:H165"/>
    <mergeCell ref="I165:J165"/>
    <mergeCell ref="B166:C166"/>
    <mergeCell ref="E166:F166"/>
    <mergeCell ref="G166:H166"/>
    <mergeCell ref="I166:J166"/>
    <mergeCell ref="B167:C167"/>
    <mergeCell ref="E167:F167"/>
    <mergeCell ref="G167:H167"/>
    <mergeCell ref="I167:J167"/>
    <mergeCell ref="B146:B147"/>
    <mergeCell ref="B148:B149"/>
    <mergeCell ref="B150:B151"/>
    <mergeCell ref="B152:B153"/>
    <mergeCell ref="B154:B155"/>
    <mergeCell ref="B156:B157"/>
    <mergeCell ref="B158:B159"/>
    <mergeCell ref="B160:B161"/>
    <mergeCell ref="B163:J163"/>
    <mergeCell ref="M142:N142"/>
    <mergeCell ref="E143:E144"/>
    <mergeCell ref="F143:F144"/>
    <mergeCell ref="G143:G144"/>
    <mergeCell ref="H143:I143"/>
    <mergeCell ref="J143:J144"/>
    <mergeCell ref="K143:L143"/>
    <mergeCell ref="M143:M144"/>
    <mergeCell ref="N143:N144"/>
    <mergeCell ref="B137:C137"/>
    <mergeCell ref="E137:F137"/>
    <mergeCell ref="G137:H137"/>
    <mergeCell ref="I137:J137"/>
    <mergeCell ref="B139:L139"/>
    <mergeCell ref="B140:L140"/>
    <mergeCell ref="B142:B144"/>
    <mergeCell ref="C142:C144"/>
    <mergeCell ref="D142:D144"/>
    <mergeCell ref="E142:F142"/>
    <mergeCell ref="G142:L142"/>
    <mergeCell ref="B133:C133"/>
    <mergeCell ref="E133:F133"/>
    <mergeCell ref="G133:H133"/>
    <mergeCell ref="I133:J133"/>
    <mergeCell ref="B134:C134"/>
    <mergeCell ref="E134:F134"/>
    <mergeCell ref="G134:H134"/>
    <mergeCell ref="I134:J134"/>
    <mergeCell ref="B135:C136"/>
    <mergeCell ref="D135:D136"/>
    <mergeCell ref="E135:F136"/>
    <mergeCell ref="G135:H136"/>
    <mergeCell ref="I135:J136"/>
    <mergeCell ref="B127:B128"/>
    <mergeCell ref="J127:K127"/>
    <mergeCell ref="L127:M127"/>
    <mergeCell ref="J128:K128"/>
    <mergeCell ref="L128:M128"/>
    <mergeCell ref="B130:J130"/>
    <mergeCell ref="B132:C132"/>
    <mergeCell ref="E132:F132"/>
    <mergeCell ref="G132:H132"/>
    <mergeCell ref="I132:J132"/>
    <mergeCell ref="J122:K122"/>
    <mergeCell ref="L122:M122"/>
    <mergeCell ref="B123:B124"/>
    <mergeCell ref="J123:K123"/>
    <mergeCell ref="L123:M123"/>
    <mergeCell ref="J124:K124"/>
    <mergeCell ref="L124:M124"/>
    <mergeCell ref="B125:B126"/>
    <mergeCell ref="J125:K125"/>
    <mergeCell ref="L125:M125"/>
    <mergeCell ref="J126:K126"/>
    <mergeCell ref="L126:M126"/>
    <mergeCell ref="B109:B110"/>
    <mergeCell ref="B111:B112"/>
    <mergeCell ref="B113:B114"/>
    <mergeCell ref="B116:O116"/>
    <mergeCell ref="B117:O117"/>
    <mergeCell ref="B119:B121"/>
    <mergeCell ref="C119:C121"/>
    <mergeCell ref="D119:D121"/>
    <mergeCell ref="E119:F119"/>
    <mergeCell ref="G119:N119"/>
    <mergeCell ref="O119:P119"/>
    <mergeCell ref="E120:E121"/>
    <mergeCell ref="F120:F121"/>
    <mergeCell ref="G120:G121"/>
    <mergeCell ref="H120:I120"/>
    <mergeCell ref="J120:K121"/>
    <mergeCell ref="L120:M121"/>
    <mergeCell ref="N120:N121"/>
    <mergeCell ref="O120:O121"/>
    <mergeCell ref="P120:P121"/>
    <mergeCell ref="B97:B98"/>
    <mergeCell ref="B99:B100"/>
    <mergeCell ref="B101:B102"/>
    <mergeCell ref="B104:N104"/>
    <mergeCell ref="B106:B107"/>
    <mergeCell ref="C106:C107"/>
    <mergeCell ref="D106:D107"/>
    <mergeCell ref="E106:F106"/>
    <mergeCell ref="G106:J106"/>
    <mergeCell ref="K106:L106"/>
    <mergeCell ref="B90:G90"/>
    <mergeCell ref="I90:J90"/>
    <mergeCell ref="K90:L90"/>
    <mergeCell ref="M90:N90"/>
    <mergeCell ref="B92:N92"/>
    <mergeCell ref="B94:B95"/>
    <mergeCell ref="C94:C95"/>
    <mergeCell ref="D94:D95"/>
    <mergeCell ref="E94:F94"/>
    <mergeCell ref="G94:J94"/>
    <mergeCell ref="K94:L94"/>
    <mergeCell ref="B87:G87"/>
    <mergeCell ref="I87:J87"/>
    <mergeCell ref="K87:L87"/>
    <mergeCell ref="M87:N87"/>
    <mergeCell ref="B88:G88"/>
    <mergeCell ref="I88:J88"/>
    <mergeCell ref="K88:L88"/>
    <mergeCell ref="M88:N88"/>
    <mergeCell ref="B89:G89"/>
    <mergeCell ref="I89:J89"/>
    <mergeCell ref="K89:L89"/>
    <mergeCell ref="M89:N89"/>
    <mergeCell ref="B83:N83"/>
    <mergeCell ref="B85:G85"/>
    <mergeCell ref="I85:J85"/>
    <mergeCell ref="K85:L85"/>
    <mergeCell ref="M85:N85"/>
    <mergeCell ref="B86:G86"/>
    <mergeCell ref="I86:J86"/>
    <mergeCell ref="K86:L86"/>
    <mergeCell ref="M86:N86"/>
    <mergeCell ref="B79:G79"/>
    <mergeCell ref="I79:J79"/>
    <mergeCell ref="K79:L79"/>
    <mergeCell ref="M79:N79"/>
    <mergeCell ref="B80:G80"/>
    <mergeCell ref="I80:J80"/>
    <mergeCell ref="K80:L80"/>
    <mergeCell ref="M80:N80"/>
    <mergeCell ref="B81:G81"/>
    <mergeCell ref="I81:J81"/>
    <mergeCell ref="K81:L81"/>
    <mergeCell ref="M81:N81"/>
    <mergeCell ref="B76:G76"/>
    <mergeCell ref="I76:J76"/>
    <mergeCell ref="K76:L76"/>
    <mergeCell ref="M76:N76"/>
    <mergeCell ref="B77:G77"/>
    <mergeCell ref="I77:J77"/>
    <mergeCell ref="K77:L77"/>
    <mergeCell ref="M77:N77"/>
    <mergeCell ref="B78:G78"/>
    <mergeCell ref="I78:J78"/>
    <mergeCell ref="K78:L78"/>
    <mergeCell ref="M78:N78"/>
    <mergeCell ref="N66:O67"/>
    <mergeCell ref="G67:G68"/>
    <mergeCell ref="H67:I67"/>
    <mergeCell ref="J67:J68"/>
    <mergeCell ref="K67:K68"/>
    <mergeCell ref="L67:M67"/>
    <mergeCell ref="B70:B71"/>
    <mergeCell ref="B73:N73"/>
    <mergeCell ref="B75:G75"/>
    <mergeCell ref="I75:J75"/>
    <mergeCell ref="K75:L75"/>
    <mergeCell ref="M75:N75"/>
    <mergeCell ref="B53:B54"/>
    <mergeCell ref="B55:B56"/>
    <mergeCell ref="B57:B58"/>
    <mergeCell ref="B59:B60"/>
    <mergeCell ref="B61:B62"/>
    <mergeCell ref="B64:L64"/>
    <mergeCell ref="B66:B68"/>
    <mergeCell ref="C66:C68"/>
    <mergeCell ref="D66:D68"/>
    <mergeCell ref="E66:F67"/>
    <mergeCell ref="G66:M66"/>
    <mergeCell ref="P45:Q46"/>
    <mergeCell ref="G46:G47"/>
    <mergeCell ref="H46:I46"/>
    <mergeCell ref="J46:J47"/>
    <mergeCell ref="K46:K47"/>
    <mergeCell ref="L46:M46"/>
    <mergeCell ref="N46:O46"/>
    <mergeCell ref="B49:B50"/>
    <mergeCell ref="B51:B52"/>
    <mergeCell ref="B31:B32"/>
    <mergeCell ref="B33:B34"/>
    <mergeCell ref="B35:B36"/>
    <mergeCell ref="B37:B38"/>
    <mergeCell ref="B39:B40"/>
    <mergeCell ref="B41:B42"/>
    <mergeCell ref="B43:N43"/>
    <mergeCell ref="B45:B47"/>
    <mergeCell ref="C45:C47"/>
    <mergeCell ref="D45:D47"/>
    <mergeCell ref="E45:F46"/>
    <mergeCell ref="G45:O45"/>
    <mergeCell ref="B25:N25"/>
    <mergeCell ref="B27:B29"/>
    <mergeCell ref="C27:C29"/>
    <mergeCell ref="D27:D29"/>
    <mergeCell ref="E27:F28"/>
    <mergeCell ref="G27:O27"/>
    <mergeCell ref="P27:Q28"/>
    <mergeCell ref="G28:G29"/>
    <mergeCell ref="H28:I28"/>
    <mergeCell ref="J28:J29"/>
    <mergeCell ref="K28:K29"/>
    <mergeCell ref="L28:M28"/>
    <mergeCell ref="N28:O28"/>
    <mergeCell ref="P17:Q18"/>
    <mergeCell ref="G18:G19"/>
    <mergeCell ref="H18:I18"/>
    <mergeCell ref="J18:J19"/>
    <mergeCell ref="K18:K19"/>
    <mergeCell ref="L18:M18"/>
    <mergeCell ref="N18:O18"/>
    <mergeCell ref="B21:B22"/>
    <mergeCell ref="B24:N24"/>
    <mergeCell ref="C10:J10"/>
    <mergeCell ref="K10:L10"/>
    <mergeCell ref="N10:O10"/>
    <mergeCell ref="C11:J11"/>
    <mergeCell ref="M11:O11"/>
    <mergeCell ref="B14:O14"/>
    <mergeCell ref="B15:O15"/>
    <mergeCell ref="B17:B19"/>
    <mergeCell ref="C17:C19"/>
    <mergeCell ref="D17:D19"/>
    <mergeCell ref="E17:F18"/>
    <mergeCell ref="G17:O17"/>
    <mergeCell ref="B2:O2"/>
    <mergeCell ref="B3:O3"/>
    <mergeCell ref="M4:O4"/>
    <mergeCell ref="M5:O5"/>
    <mergeCell ref="C7:J7"/>
    <mergeCell ref="M7:O7"/>
    <mergeCell ref="M8:O8"/>
    <mergeCell ref="C9:J9"/>
    <mergeCell ref="M9:O9"/>
  </mergeCells>
  <pageMargins left="0.39370078740157483" right="0.39370078740157483" top="0.39370078740157483" bottom="0.39370078740157483" header="0" footer="0"/>
  <pageSetup scale="50" pageOrder="overThenDown" orientation="landscape" r:id="rId1"/>
  <rowBreaks count="7" manualBreakCount="7">
    <brk id="43" max="16383" man="1"/>
    <brk id="90" max="16383" man="1"/>
    <brk id="114" max="16383" man="1"/>
    <brk id="161" max="16383" man="1"/>
    <brk id="204" max="16383" man="1"/>
    <brk id="238" max="16383" man="1"/>
    <brk id="276" max="16383" man="1"/>
  </rowBreaks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Лаура</cp:lastModifiedBy>
  <cp:lastPrinted>2026-01-13T14:41:33Z</cp:lastPrinted>
  <dcterms:modified xsi:type="dcterms:W3CDTF">2026-01-13T14:41:38Z</dcterms:modified>
</cp:coreProperties>
</file>